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NHEDER\KU\Musik og scenekunst\Personmapper\Simon\COVID-19-ordninger\Konkurs\"/>
    </mc:Choice>
  </mc:AlternateContent>
  <bookViews>
    <workbookView xWindow="0" yWindow="0" windowWidth="16800" windowHeight="6170"/>
  </bookViews>
  <sheets>
    <sheet name="Ansøgning" sheetId="1" r:id="rId1"/>
    <sheet name="Lister" sheetId="6" state="hidden" r:id="rId2"/>
  </sheets>
  <definedNames>
    <definedName name="Kompensationsperiode">Lister!$A$2:$A$5</definedName>
    <definedName name="Referenceperiode_Indtægtstab">Lister!$D$2:$D$4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28" i="1" l="1"/>
  <c r="B29" i="1" s="1"/>
  <c r="D2" i="6"/>
  <c r="C7" i="1" l="1"/>
  <c r="B12" i="1" l="1"/>
  <c r="B18" i="1" l="1"/>
  <c r="B31" i="1" l="1"/>
  <c r="B38" i="1" s="1"/>
  <c r="B40" i="1" s="1"/>
</calcChain>
</file>

<file path=xl/comments1.xml><?xml version="1.0" encoding="utf-8"?>
<comments xmlns="http://schemas.openxmlformats.org/spreadsheetml/2006/main">
  <authors>
    <author>Simon Hjerrild Bech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Produktionsomkostninger:</t>
        </r>
        <r>
          <rPr>
            <sz val="9"/>
            <color indexed="81"/>
            <rFont val="Tahoma"/>
            <family val="2"/>
          </rPr>
          <t xml:space="preserve">
Ansøger skal indsætte beløbet fra beregningsmodellen for produktionsomkostninger.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Direkte omkostninger i ansøgning til aktivitetspulje til kulturaktiviteter:</t>
        </r>
        <r>
          <rPr>
            <sz val="9"/>
            <color indexed="81"/>
            <rFont val="Tahoma"/>
            <family val="2"/>
          </rPr>
          <t xml:space="preserve">
Ansøger skal indsætte beløbet fra beregningsmodellen for aktivitetspulje til kulturaktiviteter.</t>
        </r>
      </text>
    </comment>
  </commentList>
</comments>
</file>

<file path=xl/sharedStrings.xml><?xml version="1.0" encoding="utf-8"?>
<sst xmlns="http://schemas.openxmlformats.org/spreadsheetml/2006/main" count="55" uniqueCount="41">
  <si>
    <t>CVR-nr.</t>
  </si>
  <si>
    <t>Kompensationsbeløb</t>
  </si>
  <si>
    <t>Hvis det forventede kompensationsbeløb overstiger 500.000 kr., skal ansøger indhente en revisorerklæring fra en uafhængig godkendt revisor.</t>
  </si>
  <si>
    <t>Der ydes godtgørelse for 80 pct. af udgifterne til revisorerklæring, såfremt ansøgningen udløser kompensation.</t>
  </si>
  <si>
    <t>Godtgørelse af revisorudgifter</t>
  </si>
  <si>
    <t>Samlet forventet indtægtstab i kompensationsperioden</t>
  </si>
  <si>
    <t>Bestyrelsesgodkendte budgetterede omkostninger for resten af kompensationsperioden</t>
  </si>
  <si>
    <t>Kompensationsberettigede produktionsomkostninger (se beregningsmodel for produktionsomkostninger)</t>
  </si>
  <si>
    <t>Kompensationsbeløb inkl. eventuel godtgørelse af revisorudgifter</t>
  </si>
  <si>
    <t>Institutionsnavn</t>
  </si>
  <si>
    <t>Modtaget kompensation fra øvrige COVID-19-kompensationsordninger i alt</t>
  </si>
  <si>
    <t>- Kompensation af faste omkostninger</t>
  </si>
  <si>
    <t>- Kompensation af lønkompensation</t>
  </si>
  <si>
    <t>- Kompensation fra arrangementspuljen</t>
  </si>
  <si>
    <t>Salgsindtægter, som dækker omkostninger i kompensationsperioden (ekskl. evt. indtægter, der dækker produktionsomkostninger) i alt</t>
  </si>
  <si>
    <t>- Bestyrelsesgodkendte budgetterede salgsindtægter for resten af kompensationsperioden</t>
  </si>
  <si>
    <t>Kompensationsberettigede omkostninger i alt</t>
  </si>
  <si>
    <t>Godtgørelsen til revision kan maksimalt udgøre 16.000 kr. ekskl. moms.</t>
  </si>
  <si>
    <t>Revisorudgifter ekskl. moms</t>
  </si>
  <si>
    <t>Kompensationsperiode</t>
  </si>
  <si>
    <t>Vælg fra rullemenu</t>
  </si>
  <si>
    <t>Referenceperiode for indtægtstab</t>
  </si>
  <si>
    <t>Særlige omstændigheder (gns. af tilsvarende periode i seneste tre år)</t>
  </si>
  <si>
    <t>Ingen omsætning i tilsvarende periode for kompensationsperioden</t>
  </si>
  <si>
    <t>Referenceperiode for indtægtstab for kompensationsperioden</t>
  </si>
  <si>
    <t>Institutionens stiftelsestidspunkt (dd-mm-åååå)</t>
  </si>
  <si>
    <t>Skaleret beregnet indtægtstab for kompensationsperioden</t>
  </si>
  <si>
    <t>Indtast navn</t>
  </si>
  <si>
    <t>Indtast CVR-nr.</t>
  </si>
  <si>
    <t>Indtast beløb</t>
  </si>
  <si>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- også hvis beløbet er 0. De grå felter beregnes automatisk. Enkelte grå felter kan skifte til hvid undervejs; disse skal i så fald udfyldes.</t>
    </r>
  </si>
  <si>
    <t>9. marts 2020 til 31. december 2020</t>
  </si>
  <si>
    <t>9. marts 2020 til 30. juni 2021</t>
  </si>
  <si>
    <t>1. januar 2021 til 30. juni 2021</t>
  </si>
  <si>
    <t>Indtast dato</t>
  </si>
  <si>
    <t>Bilag - særligt nødlidende kulturinstitutioner mv., der er i risiko for at gå konkurs (version 5)</t>
  </si>
  <si>
    <t>- Øvrig COVID-19-støtte</t>
  </si>
  <si>
    <t>- Faktiske salgsindtægter fra kompensationsperiodens start til ansøgningstidspunktet, inkl. tilskud fra billetrefusionsordningen</t>
  </si>
  <si>
    <t>Faktiske omkostninger fra kompensationsperiodens start til ansøgningstidspunkt (ekskl. evt. produktionsudgifter og udgifter ifm. aktivitetspuljen)</t>
  </si>
  <si>
    <t>De samlede direkte omkostninger oplyst i ansøgning til Aktivitetspuljen til kulturaktiviteter</t>
  </si>
  <si>
    <t>Udgør de kompensationsberettigede omkostninger minimum hhv. 250.000 kr., 400.000 kr. eller 150.000 kr. afhængig af kompensationsperiode?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</si>
</sst>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Fill="1" applyBorder="1"/>
    <xf numFmtId="0" fontId="1" fillId="0" borderId="3" xfId="0" applyFont="1" applyBorder="1"/>
    <xf numFmtId="164" fontId="0" fillId="0" borderId="0" xfId="0" applyNumberFormat="1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0" xfId="0" applyNumberFormat="1" applyFont="1"/>
    <xf numFmtId="164" fontId="0" fillId="2" borderId="0" xfId="0" applyNumberFormat="1" applyFill="1" applyProtection="1">
      <protection hidden="1"/>
    </xf>
    <xf numFmtId="164" fontId="1" fillId="2" borderId="2" xfId="0" applyNumberFormat="1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0" fillId="0" borderId="0" xfId="0" applyBorder="1"/>
    <xf numFmtId="0" fontId="0" fillId="2" borderId="0" xfId="0" applyFill="1" applyBorder="1"/>
    <xf numFmtId="14" fontId="0" fillId="0" borderId="0" xfId="0" applyNumberFormat="1"/>
    <xf numFmtId="0" fontId="0" fillId="0" borderId="0" xfId="0" applyNumberFormat="1" applyProtection="1">
      <protection locked="0"/>
    </xf>
    <xf numFmtId="0" fontId="1" fillId="0" borderId="0" xfId="0" applyFont="1" applyProtection="1">
      <protection hidden="1"/>
    </xf>
    <xf numFmtId="0" fontId="1" fillId="2" borderId="0" xfId="0" applyFont="1" applyFill="1" applyProtection="1">
      <protection hidden="1"/>
    </xf>
    <xf numFmtId="49" fontId="1" fillId="0" borderId="0" xfId="0" applyNumberFormat="1" applyFont="1" applyFill="1"/>
    <xf numFmtId="164" fontId="0" fillId="3" borderId="0" xfId="0" applyNumberFormat="1" applyFill="1" applyAlignment="1" applyProtection="1">
      <alignment horizontal="right"/>
      <protection hidden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2" borderId="0" xfId="0" applyFont="1" applyFill="1" applyBorder="1" applyAlignment="1">
      <alignment wrapText="1"/>
    </xf>
    <xf numFmtId="0" fontId="0" fillId="0" borderId="0" xfId="0" applyNumberFormat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1" fillId="3" borderId="0" xfId="0" applyFont="1" applyFill="1" applyBorder="1" applyAlignment="1">
      <alignment wrapText="1"/>
    </xf>
    <xf numFmtId="0" fontId="5" fillId="0" borderId="0" xfId="0" applyFont="1"/>
    <xf numFmtId="49" fontId="6" fillId="0" borderId="0" xfId="0" applyNumberFormat="1" applyFont="1"/>
    <xf numFmtId="0" fontId="1" fillId="0" borderId="0" xfId="0" quotePrefix="1" applyFont="1"/>
    <xf numFmtId="0" fontId="6" fillId="0" borderId="0" xfId="0" applyFont="1"/>
    <xf numFmtId="0" fontId="6" fillId="0" borderId="0" xfId="0" applyFont="1" applyFill="1" applyBorder="1"/>
    <xf numFmtId="14" fontId="7" fillId="2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0"/>
  <sheetViews>
    <sheetView tabSelected="1" zoomScaleNormal="100" workbookViewId="0"/>
  </sheetViews>
  <sheetFormatPr defaultRowHeight="14.5" x14ac:dyDescent="0.35"/>
  <cols>
    <col min="1" max="1" width="126.08984375" bestFit="1" customWidth="1"/>
    <col min="2" max="2" width="30.90625" customWidth="1"/>
  </cols>
  <sheetData>
    <row r="1" spans="1:4" x14ac:dyDescent="0.35">
      <c r="A1" s="1" t="s">
        <v>35</v>
      </c>
      <c r="B1" s="2"/>
    </row>
    <row r="2" spans="1:4" ht="29" x14ac:dyDescent="0.35">
      <c r="A2" s="29" t="s">
        <v>30</v>
      </c>
      <c r="B2" s="18"/>
    </row>
    <row r="3" spans="1:4" x14ac:dyDescent="0.35">
      <c r="A3" s="3"/>
      <c r="B3" s="17"/>
    </row>
    <row r="4" spans="1:4" x14ac:dyDescent="0.35">
      <c r="A4" s="3" t="s">
        <v>9</v>
      </c>
      <c r="B4" s="27" t="s">
        <v>27</v>
      </c>
    </row>
    <row r="5" spans="1:4" x14ac:dyDescent="0.35">
      <c r="A5" s="4" t="s">
        <v>0</v>
      </c>
      <c r="B5" s="28" t="s">
        <v>28</v>
      </c>
    </row>
    <row r="6" spans="1:4" x14ac:dyDescent="0.35">
      <c r="A6" s="4" t="s">
        <v>19</v>
      </c>
      <c r="B6" s="20" t="s">
        <v>20</v>
      </c>
      <c r="D6" s="33"/>
    </row>
    <row r="7" spans="1:4" x14ac:dyDescent="0.35">
      <c r="A7" s="21" t="s">
        <v>24</v>
      </c>
      <c r="B7" s="30" t="s">
        <v>20</v>
      </c>
      <c r="C7" t="str">
        <f>IF(B7="Særlige omstændigheder (gns. af tilsvarende periode i seneste tre år)","Vedhæft en særskilt redegørelse for anvendelse af alternativ referenceperiode.","")</f>
        <v/>
      </c>
      <c r="D7" s="33"/>
    </row>
    <row r="8" spans="1:4" x14ac:dyDescent="0.35">
      <c r="A8" s="22" t="s">
        <v>25</v>
      </c>
      <c r="B8" s="38" t="s">
        <v>34</v>
      </c>
    </row>
    <row r="9" spans="1:4" x14ac:dyDescent="0.35">
      <c r="A9" s="4" t="s">
        <v>5</v>
      </c>
      <c r="B9" s="25" t="s">
        <v>29</v>
      </c>
    </row>
    <row r="10" spans="1:4" x14ac:dyDescent="0.35">
      <c r="A10" s="22" t="s">
        <v>26</v>
      </c>
      <c r="B10" s="14">
        <f>IFERROR(MAX(IF(OR(B8="",B8="Indtast dato"),B9,IF(DATEDIF(B8,IF(B6="9. marts 2020 til 31. dec. 2020",Lister!A8,IF(B6="9. marts 2020 til 30. juni 2021",Lister!A9,IF(B6="1. januar 2021 til 30. juni 2021",Lister!A10))),"M")&gt;=1,B9*IF(B6="9. marts 2020 til 31. december 2020",_xlfn.DAYS(Lister!B8,Lister!A8)+1,IF(B6="9. marts 2020 til 30. juni 2021",_xlfn.DAYS(Lister!B9,Lister!A9)+1,IF(B6="1. januar 2021 til 30. juni 2021",_xlfn.DAYS(Lister!B10,Lister!A10)+1)))/(_xlfn.DAYS(IF(B6="9. marts 2020 til 31. dec. 2020",Lister!A8,IF(B6="9. marts 2020 til 30. juni 2021",Lister!A9,IF(B6="1. januar 2021 til 30. juni 2021",Lister!A10))),B8)+1),"Opgørelsen for indtægtstabet skal minimum dække en hel måned")),0),"")</f>
        <v>0</v>
      </c>
    </row>
    <row r="11" spans="1:4" x14ac:dyDescent="0.35">
      <c r="A11" s="4"/>
      <c r="B11" s="8"/>
    </row>
    <row r="12" spans="1:4" x14ac:dyDescent="0.35">
      <c r="A12" s="9" t="s">
        <v>10</v>
      </c>
      <c r="B12" s="14">
        <f>SUM(B13:B16)</f>
        <v>0</v>
      </c>
    </row>
    <row r="13" spans="1:4" x14ac:dyDescent="0.35">
      <c r="A13" s="13" t="s">
        <v>11</v>
      </c>
      <c r="B13" s="25" t="s">
        <v>29</v>
      </c>
    </row>
    <row r="14" spans="1:4" x14ac:dyDescent="0.35">
      <c r="A14" s="13" t="s">
        <v>12</v>
      </c>
      <c r="B14" s="25" t="s">
        <v>29</v>
      </c>
    </row>
    <row r="15" spans="1:4" x14ac:dyDescent="0.35">
      <c r="A15" s="13" t="s">
        <v>13</v>
      </c>
      <c r="B15" s="25" t="s">
        <v>29</v>
      </c>
    </row>
    <row r="16" spans="1:4" x14ac:dyDescent="0.35">
      <c r="A16" s="34" t="s">
        <v>36</v>
      </c>
      <c r="B16" s="25" t="s">
        <v>29</v>
      </c>
    </row>
    <row r="17" spans="1:4" x14ac:dyDescent="0.35">
      <c r="A17" s="23"/>
      <c r="B17" s="8"/>
    </row>
    <row r="18" spans="1:4" x14ac:dyDescent="0.35">
      <c r="A18" s="31" t="s">
        <v>14</v>
      </c>
      <c r="B18" s="14">
        <f>SUM(B19:B20)</f>
        <v>0</v>
      </c>
    </row>
    <row r="19" spans="1:4" x14ac:dyDescent="0.35">
      <c r="A19" s="35" t="s">
        <v>37</v>
      </c>
      <c r="B19" s="25" t="s">
        <v>29</v>
      </c>
      <c r="D19" s="33"/>
    </row>
    <row r="20" spans="1:4" x14ac:dyDescent="0.35">
      <c r="A20" s="4" t="s">
        <v>15</v>
      </c>
      <c r="B20" s="25" t="s">
        <v>29</v>
      </c>
    </row>
    <row r="21" spans="1:4" x14ac:dyDescent="0.35">
      <c r="A21" s="4"/>
    </row>
    <row r="22" spans="1:4" x14ac:dyDescent="0.35">
      <c r="A22" s="36" t="s">
        <v>38</v>
      </c>
      <c r="B22" s="25" t="s">
        <v>29</v>
      </c>
    </row>
    <row r="23" spans="1:4" x14ac:dyDescent="0.35">
      <c r="A23" s="4" t="s">
        <v>6</v>
      </c>
      <c r="B23" s="25" t="s">
        <v>29</v>
      </c>
    </row>
    <row r="24" spans="1:4" x14ac:dyDescent="0.35">
      <c r="A24" s="4"/>
      <c r="B24" s="8"/>
    </row>
    <row r="25" spans="1:4" x14ac:dyDescent="0.35">
      <c r="A25" s="6" t="s">
        <v>7</v>
      </c>
      <c r="B25" s="25" t="s">
        <v>29</v>
      </c>
    </row>
    <row r="26" spans="1:4" x14ac:dyDescent="0.35">
      <c r="A26" s="37" t="s">
        <v>39</v>
      </c>
      <c r="B26" s="25" t="s">
        <v>29</v>
      </c>
    </row>
    <row r="27" spans="1:4" x14ac:dyDescent="0.35">
      <c r="A27" s="6"/>
      <c r="B27" s="8"/>
    </row>
    <row r="28" spans="1:4" x14ac:dyDescent="0.35">
      <c r="A28" s="10" t="s">
        <v>16</v>
      </c>
      <c r="B28" s="14">
        <f>IFERROR(MAX(B22+B23+(B25*0.2)+(B26*0.35)-B12-B18,0),0)</f>
        <v>0</v>
      </c>
      <c r="C28" s="33"/>
    </row>
    <row r="29" spans="1:4" hidden="1" x14ac:dyDescent="0.35">
      <c r="A29" s="32" t="s">
        <v>40</v>
      </c>
      <c r="B29" s="24" t="str">
        <f>IFERROR(IF(B28&gt;=IF(B6="9. marts 2020 til 31. december 2020",250000,IF(B6="9. marts 2020 til 30. juni 2021",400000,IF(B6="1. januar 2021 til 30. juni 2021",150000,IF(B6="Vælg fra rullemenu","")))),"Ja","Nej"),"")</f>
        <v>Nej</v>
      </c>
    </row>
    <row r="30" spans="1:4" x14ac:dyDescent="0.35">
      <c r="A30" s="3"/>
      <c r="B30" s="5"/>
    </row>
    <row r="31" spans="1:4" x14ac:dyDescent="0.35">
      <c r="A31" s="12" t="s">
        <v>1</v>
      </c>
      <c r="B31" s="15">
        <f>IFERROR(MAX(IF(OR(ISTEXT(B22),ISTEXT(B23),B28=0),0,IF(B29="Ja",IF(B28&lt;=B10*0.8,B28,B10*0.8),"De kompensationsberettigede omkostninger skal udgøre minimum "&amp;IF(OR(B6="9. marts 2020 til 8. juli 2020",B6="9. marts 2020 til 31. august 2020"),"100.000 kr.",IF(OR(B6="9. marts 2020 til 31. oktober 2020",B6="9. marts 2020 til 31. december 2020"),"135.000 kr.")))),0),0)</f>
        <v>0</v>
      </c>
    </row>
    <row r="33" spans="1:2" x14ac:dyDescent="0.35">
      <c r="A33" t="s">
        <v>2</v>
      </c>
    </row>
    <row r="34" spans="1:2" x14ac:dyDescent="0.35">
      <c r="A34" t="s">
        <v>3</v>
      </c>
    </row>
    <row r="35" spans="1:2" x14ac:dyDescent="0.35">
      <c r="A35" t="s">
        <v>17</v>
      </c>
    </row>
    <row r="37" spans="1:2" x14ac:dyDescent="0.35">
      <c r="A37" s="7" t="s">
        <v>18</v>
      </c>
      <c r="B37" s="26" t="s">
        <v>29</v>
      </c>
    </row>
    <row r="38" spans="1:2" x14ac:dyDescent="0.35">
      <c r="A38" s="11" t="s">
        <v>4</v>
      </c>
      <c r="B38" s="16">
        <f>IFERROR(IF(OR(ISTEXT(B31),B37="",B37="Indtast beløb"),0,IF(B31&gt;500000,IF(B37*0.8&gt;16000,16000,B37*0.8),"Der kan ikke opnås godtgørelse af revisorudgifter, da kompensationsbeløbet ikke overstiger 500.000 kr.")),0)</f>
        <v>0</v>
      </c>
    </row>
    <row r="40" spans="1:2" x14ac:dyDescent="0.35">
      <c r="A40" s="12" t="s">
        <v>8</v>
      </c>
      <c r="B40" s="15">
        <f>IFERROR(MAX(IF(ISNUMBER(B31),IF(ISNUMBER(B38),B31+B38,B31),0),0),0)</f>
        <v>0</v>
      </c>
    </row>
  </sheetData>
  <sheetProtection algorithmName="SHA-512" hashValue="7O3yGjau6v5s7xvmK6h/iGjpiHFDTSlqVwZTWZsWmFQxMsIvzXke3LJ5xbQbNf5GTE7dIxewCDgoFIvTJ1VIEQ==" saltValue="rcOfoVIWuicGDcBtNc3F0Q==" spinCount="100000" sheet="1" formatColumns="0" formatRows="0"/>
  <conditionalFormatting sqref="A8:B8">
    <cfRule type="expression" dxfId="1" priority="2">
      <formula>$B$7="Ingen omsætning i tilsvarende periode for kompensationsperioden"</formula>
    </cfRule>
  </conditionalFormatting>
  <conditionalFormatting sqref="C7">
    <cfRule type="expression" dxfId="0" priority="1">
      <formula>$C$7="Vedhæft en særskilt redegørelse for anvendelse af alternativ referenceperiode."</formula>
    </cfRule>
  </conditionalFormatting>
  <dataValidations count="3">
    <dataValidation type="list" allowBlank="1" showInputMessage="1" showErrorMessage="1" errorTitle="Ugyldig kompensationsperiode" error="Der skal vælges mellem en af tre mulige kompensationsperioder." sqref="B6">
      <formula1>Kompensationsperiode</formula1>
    </dataValidation>
    <dataValidation type="list" allowBlank="1" showInputMessage="1" showErrorMessage="1" errorTitle="Ugyldig referenceperiode" error="Der skal vælges mellem en af tre mulige referenceperioder." sqref="B7">
      <formula1>Referenceperiode_Indtægtstab</formula1>
    </dataValidation>
    <dataValidation type="decimal" operator="greaterThanOrEqual" allowBlank="1" showInputMessage="1" showErrorMessage="1" errorTitle="Ugyldigt beløb" error="Der kan ikke indtastes et negativt beløb." sqref="B9 B19:B20 B22:B23 B13:B16 B37 B25:B26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4.5" x14ac:dyDescent="0.35"/>
  <cols>
    <col min="1" max="1" width="14.90625" customWidth="1"/>
    <col min="2" max="2" width="10.08984375" bestFit="1" customWidth="1"/>
    <col min="4" max="4" width="17.54296875" customWidth="1"/>
  </cols>
  <sheetData>
    <row r="1" spans="1:4" x14ac:dyDescent="0.35">
      <c r="A1" s="4" t="s">
        <v>19</v>
      </c>
      <c r="D1" s="4" t="s">
        <v>21</v>
      </c>
    </row>
    <row r="2" spans="1:4" x14ac:dyDescent="0.35">
      <c r="A2" t="s">
        <v>20</v>
      </c>
      <c r="D2" t="str">
        <f>IF(Ansøgning!B6=A2,A2,IF(Ansøgning!B6=A3,"9. marts 2019 til 31. december 2019",IF(Ansøgning!B6=A4,"9. marts 2018 til 30. juni 2019",IF(Ansøgning!B6=A5,"1. januar 2019 til 30. juni 2019"))))</f>
        <v>Vælg fra rullemenu</v>
      </c>
    </row>
    <row r="3" spans="1:4" x14ac:dyDescent="0.35">
      <c r="A3" t="s">
        <v>31</v>
      </c>
      <c r="D3" t="s">
        <v>22</v>
      </c>
    </row>
    <row r="4" spans="1:4" x14ac:dyDescent="0.35">
      <c r="A4" s="19" t="s">
        <v>32</v>
      </c>
      <c r="D4" t="s">
        <v>23</v>
      </c>
    </row>
    <row r="5" spans="1:4" x14ac:dyDescent="0.35">
      <c r="A5" s="19" t="s">
        <v>33</v>
      </c>
    </row>
    <row r="6" spans="1:4" x14ac:dyDescent="0.35">
      <c r="A6" s="19"/>
    </row>
    <row r="7" spans="1:4" x14ac:dyDescent="0.35">
      <c r="A7" s="19"/>
    </row>
    <row r="8" spans="1:4" x14ac:dyDescent="0.35">
      <c r="A8" s="19">
        <v>43899</v>
      </c>
      <c r="B8" s="19">
        <v>44196</v>
      </c>
    </row>
    <row r="9" spans="1:4" x14ac:dyDescent="0.35">
      <c r="A9" s="19">
        <v>43899</v>
      </c>
      <c r="B9" s="19">
        <v>44377</v>
      </c>
    </row>
    <row r="10" spans="1:4" x14ac:dyDescent="0.35">
      <c r="A10" s="19">
        <v>44197</v>
      </c>
      <c r="B10" s="19">
        <v>44377</v>
      </c>
    </row>
    <row r="11" spans="1:4" x14ac:dyDescent="0.35">
      <c r="A11" s="19"/>
      <c r="B11" s="19"/>
    </row>
  </sheetData>
  <sheetProtection algorithmName="SHA-512" hashValue="YBsPA+fjIEOsEscBMuF3u6kQvCdSsNxRmELnjSkj1rHIxdd3DouF2TAttB9qTkxG6awludkAJzISnGCQ2049VQ==" saltValue="VIaZgkYk2g+9iV0cJcfXI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Ansøgning</vt:lpstr>
      <vt:lpstr>Lister</vt:lpstr>
      <vt:lpstr>Kompensationsperiode</vt:lpstr>
      <vt:lpstr>Referenceperiode_Indtægtstab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Simon Hjerrild Bech</cp:lastModifiedBy>
  <dcterms:created xsi:type="dcterms:W3CDTF">2020-05-12T09:38:43Z</dcterms:created>
  <dcterms:modified xsi:type="dcterms:W3CDTF">2021-05-31T07:18:02Z</dcterms:modified>
</cp:coreProperties>
</file>