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980" windowHeight="7935" tabRatio="327" activeTab="0"/>
  </bookViews>
  <sheets>
    <sheet name="Skema til refusion 2020" sheetId="1" r:id="rId1"/>
    <sheet name="Eksempel" sheetId="2" r:id="rId2"/>
  </sheets>
  <definedNames/>
  <calcPr fullCalcOnLoad="1"/>
</workbook>
</file>

<file path=xl/comments1.xml><?xml version="1.0" encoding="utf-8"?>
<comments xmlns="http://schemas.openxmlformats.org/spreadsheetml/2006/main">
  <authors>
    <author>Lars Westermann</author>
  </authors>
  <commentList>
    <comment ref="D15" authorId="0">
      <text>
        <r>
          <rPr>
            <b/>
            <sz val="9"/>
            <rFont val="Tahoma"/>
            <family val="0"/>
          </rPr>
          <t>Her anføres dem som afvikler forestillingen 
(Ikke dem som ser den, f.eks. "6. klasse").</t>
        </r>
        <r>
          <rPr>
            <sz val="9"/>
            <rFont val="Tahoma"/>
            <family val="0"/>
          </rPr>
          <t xml:space="preserve">
</t>
        </r>
      </text>
    </comment>
    <comment ref="C14" authorId="0">
      <text>
        <r>
          <rPr>
            <b/>
            <sz val="9"/>
            <rFont val="Tahoma"/>
            <family val="0"/>
          </rPr>
          <t>I nederste højre rubrik på den konkrete forestilling på www.scenen.dk/produktionssiden ses Slots- og Kulturstyrelsens journalnummer på den refusionsgodkendte forestilling.</t>
        </r>
      </text>
    </comment>
  </commentList>
</comments>
</file>

<file path=xl/sharedStrings.xml><?xml version="1.0" encoding="utf-8"?>
<sst xmlns="http://schemas.openxmlformats.org/spreadsheetml/2006/main" count="77" uniqueCount="47">
  <si>
    <t>Forestillingens titel</t>
  </si>
  <si>
    <t>Institutionens navn</t>
  </si>
  <si>
    <t>Spilledag</t>
  </si>
  <si>
    <t>Inkl. moms</t>
  </si>
  <si>
    <t>Ekskl. moms</t>
  </si>
  <si>
    <t>50% statsrefusion</t>
  </si>
  <si>
    <t>(af udgift ekskl. moms)</t>
  </si>
  <si>
    <t xml:space="preserve">Kommunens navn: </t>
  </si>
  <si>
    <t>Kommunens købsudgifter</t>
  </si>
  <si>
    <t>Spillested</t>
  </si>
  <si>
    <t>Navn:</t>
  </si>
  <si>
    <t>Adresse:</t>
  </si>
  <si>
    <t>Tlf.:</t>
  </si>
  <si>
    <t>E-mail:</t>
  </si>
  <si>
    <t>CVR nr.:</t>
  </si>
  <si>
    <t>Forestillinger</t>
  </si>
  <si>
    <t>Kontaktperson i kommunen vedrørende denne opgørelse</t>
  </si>
  <si>
    <t>Evt. indtægter, herunder billetindtægter</t>
  </si>
  <si>
    <t>Inkl. Moms</t>
  </si>
  <si>
    <t>Ekskl. Moms</t>
  </si>
  <si>
    <t>Teatrets /</t>
  </si>
  <si>
    <t>producentens navn</t>
  </si>
  <si>
    <t>Forestillingens</t>
  </si>
  <si>
    <t>journalnummer</t>
  </si>
  <si>
    <t>På produktionssiden findes også den enkelte refusionsgodkendte forestillings journalnummer, der skal anføres ved kommunens indsendelse af refusionsopgørelsen.</t>
  </si>
  <si>
    <t>Vejledning vedr. produktionssiden på www.scenen.dk</t>
  </si>
  <si>
    <t>samt bekendtgørelse nr. 1474 af 17. december 2019</t>
  </si>
  <si>
    <t xml:space="preserve">På produktionssiden på den landsdækkende scenekunstportal www.scenen.dk/produktionssiden kan det ses, om en forestilling er godkendt til refusion, og i hvilken periode/teatersæson refusionsgodkendelsen gælder. </t>
  </si>
  <si>
    <t>Refusionen udbetales til kommunens NemKonto, som er tilknyttet kommunens CVR nummer samt det oplyste p-nummer tastet i ansøgningsformularen.</t>
  </si>
  <si>
    <t>Teater Fantast</t>
  </si>
  <si>
    <t>Mustafas Kiosk</t>
  </si>
  <si>
    <t>RTR.2018-0015</t>
  </si>
  <si>
    <t>Helsinge Bibliotek</t>
  </si>
  <si>
    <t>14.02.2018</t>
  </si>
  <si>
    <t>Teater Next</t>
  </si>
  <si>
    <t>Den Lille Prins</t>
  </si>
  <si>
    <t>RTR.2017-0187</t>
  </si>
  <si>
    <t>Teaterkredsen Silkeborg</t>
  </si>
  <si>
    <t>Jysk Musikteataer</t>
  </si>
  <si>
    <t>21.11.2018</t>
  </si>
  <si>
    <t>Teater O</t>
  </si>
  <si>
    <t>Emigranten</t>
  </si>
  <si>
    <t>SKSP11.2015-0087</t>
  </si>
  <si>
    <t xml:space="preserve">Borupgårdskolen </t>
  </si>
  <si>
    <t>16.05.2018</t>
  </si>
  <si>
    <t>Antal</t>
  </si>
  <si>
    <t xml:space="preserve">Opgørelse over kommunale udgifter i 2020 ved køb af refusionsgodkendte forestillinger af børneteater og opsøgende scenekunst, jf. § 25 i lov om scenekunst </t>
  </si>
</sst>
</file>

<file path=xl/styles.xml><?xml version="1.0" encoding="utf-8"?>
<styleSheet xmlns="http://schemas.openxmlformats.org/spreadsheetml/2006/main">
  <numFmts count="3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dd\.mm\.yy"/>
    <numFmt numFmtId="184" formatCode="d\.m\.yy"/>
    <numFmt numFmtId="185" formatCode="&quot;Sandt&quot;;&quot;Sandt&quot;;&quot;Falsk&quot;"/>
    <numFmt numFmtId="186" formatCode="[$€-2]\ #.##000_);[Red]\([$€-2]\ #.##000\)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30" borderId="3" applyNumberFormat="0" applyAlignment="0" applyProtection="0"/>
    <xf numFmtId="0" fontId="4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3" xfId="0" applyFont="1" applyBorder="1" applyAlignment="1">
      <alignment/>
    </xf>
    <xf numFmtId="2" fontId="2" fillId="0" borderId="0" xfId="0" applyNumberFormat="1" applyFont="1" applyAlignment="1">
      <alignment/>
    </xf>
    <xf numFmtId="2" fontId="1" fillId="0" borderId="14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1" fillId="0" borderId="12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183" fontId="2" fillId="0" borderId="0" xfId="0" applyNumberFormat="1" applyFont="1" applyAlignment="1">
      <alignment/>
    </xf>
    <xf numFmtId="183" fontId="1" fillId="0" borderId="10" xfId="0" applyNumberFormat="1" applyFont="1" applyBorder="1" applyAlignment="1">
      <alignment/>
    </xf>
    <xf numFmtId="183" fontId="1" fillId="0" borderId="13" xfId="0" applyNumberFormat="1" applyFont="1" applyBorder="1" applyAlignment="1">
      <alignment/>
    </xf>
    <xf numFmtId="183" fontId="0" fillId="0" borderId="0" xfId="0" applyNumberFormat="1" applyFont="1" applyAlignment="1">
      <alignment/>
    </xf>
    <xf numFmtId="183" fontId="1" fillId="0" borderId="11" xfId="0" applyNumberFormat="1" applyFont="1" applyBorder="1" applyAlignment="1">
      <alignment/>
    </xf>
    <xf numFmtId="183" fontId="0" fillId="0" borderId="12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/>
    </xf>
    <xf numFmtId="0" fontId="1" fillId="0" borderId="14" xfId="0" applyFont="1" applyBorder="1" applyAlignment="1">
      <alignment horizontal="center" wrapText="1"/>
    </xf>
    <xf numFmtId="2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183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 horizontal="center" wrapText="1"/>
    </xf>
    <xf numFmtId="2" fontId="1" fillId="0" borderId="17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19" xfId="0" applyFont="1" applyBorder="1" applyAlignment="1">
      <alignment/>
    </xf>
    <xf numFmtId="2" fontId="1" fillId="0" borderId="18" xfId="0" applyNumberFormat="1" applyFont="1" applyBorder="1" applyAlignment="1">
      <alignment/>
    </xf>
    <xf numFmtId="0" fontId="6" fillId="0" borderId="0" xfId="49" applyFont="1" applyAlignment="1" applyProtection="1">
      <alignment/>
      <protection/>
    </xf>
    <xf numFmtId="1" fontId="0" fillId="0" borderId="12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2" fontId="0" fillId="0" borderId="21" xfId="0" applyNumberFormat="1" applyFont="1" applyBorder="1" applyAlignment="1">
      <alignment/>
    </xf>
    <xf numFmtId="2" fontId="0" fillId="0" borderId="22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0" fillId="0" borderId="23" xfId="0" applyBorder="1" applyAlignment="1">
      <alignment horizontal="left"/>
    </xf>
    <xf numFmtId="2" fontId="1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2" fontId="0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2" fontId="0" fillId="0" borderId="17" xfId="0" applyNumberFormat="1" applyFont="1" applyBorder="1" applyAlignment="1">
      <alignment/>
    </xf>
    <xf numFmtId="0" fontId="0" fillId="0" borderId="28" xfId="0" applyBorder="1" applyAlignment="1">
      <alignment/>
    </xf>
    <xf numFmtId="2" fontId="0" fillId="0" borderId="19" xfId="0" applyNumberFormat="1" applyFont="1" applyBorder="1" applyAlignment="1">
      <alignment/>
    </xf>
    <xf numFmtId="0" fontId="0" fillId="0" borderId="29" xfId="0" applyBorder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1">
      <selection activeCell="D39" sqref="D39"/>
    </sheetView>
  </sheetViews>
  <sheetFormatPr defaultColWidth="9.140625" defaultRowHeight="12.75"/>
  <cols>
    <col min="1" max="1" width="18.140625" style="5" customWidth="1"/>
    <col min="2" max="2" width="19.28125" style="5" customWidth="1"/>
    <col min="3" max="3" width="16.8515625" style="5" customWidth="1"/>
    <col min="4" max="4" width="18.8515625" style="5" customWidth="1"/>
    <col min="5" max="5" width="14.57421875" style="19" customWidth="1"/>
    <col min="6" max="6" width="11.00390625" style="5" customWidth="1"/>
    <col min="7" max="7" width="13.8515625" style="5" customWidth="1"/>
    <col min="8" max="8" width="12.00390625" style="12" customWidth="1"/>
    <col min="9" max="9" width="16.7109375" style="12" bestFit="1" customWidth="1"/>
    <col min="10" max="10" width="10.28125" style="5" bestFit="1" customWidth="1"/>
    <col min="11" max="11" width="25.7109375" style="5" customWidth="1"/>
    <col min="12" max="16384" width="9.140625" style="5" customWidth="1"/>
  </cols>
  <sheetData>
    <row r="1" spans="1:9" s="6" customFormat="1" ht="15.75">
      <c r="A1" s="6" t="s">
        <v>7</v>
      </c>
      <c r="E1" s="16"/>
      <c r="H1" s="8"/>
      <c r="I1" s="8"/>
    </row>
    <row r="2" spans="1:9" s="6" customFormat="1" ht="15.75">
      <c r="A2" s="6" t="s">
        <v>14</v>
      </c>
      <c r="E2" s="16"/>
      <c r="H2" s="8"/>
      <c r="I2" s="8"/>
    </row>
    <row r="3" spans="1:9" s="6" customFormat="1" ht="15.75">
      <c r="A3" s="1"/>
      <c r="E3" s="16"/>
      <c r="H3" s="8"/>
      <c r="I3" s="8"/>
    </row>
    <row r="4" spans="1:9" s="6" customFormat="1" ht="15.75">
      <c r="A4" s="1" t="s">
        <v>16</v>
      </c>
      <c r="E4" s="16"/>
      <c r="H4" s="8"/>
      <c r="I4" s="8"/>
    </row>
    <row r="5" spans="1:9" s="6" customFormat="1" ht="15.75">
      <c r="A5" s="1" t="s">
        <v>10</v>
      </c>
      <c r="E5" s="16"/>
      <c r="H5" s="8"/>
      <c r="I5" s="8"/>
    </row>
    <row r="6" spans="1:9" s="6" customFormat="1" ht="15.75">
      <c r="A6" s="1" t="s">
        <v>11</v>
      </c>
      <c r="E6" s="16"/>
      <c r="H6" s="8"/>
      <c r="I6" s="8"/>
    </row>
    <row r="7" spans="1:9" s="6" customFormat="1" ht="15.75">
      <c r="A7" s="1" t="s">
        <v>12</v>
      </c>
      <c r="E7" s="16"/>
      <c r="H7" s="8"/>
      <c r="I7" s="8"/>
    </row>
    <row r="8" spans="1:9" s="6" customFormat="1" ht="15.75">
      <c r="A8" s="1" t="s">
        <v>13</v>
      </c>
      <c r="E8" s="16"/>
      <c r="H8" s="8"/>
      <c r="I8" s="8"/>
    </row>
    <row r="9" spans="1:9" s="6" customFormat="1" ht="15.75">
      <c r="A9" s="1" t="s">
        <v>28</v>
      </c>
      <c r="E9" s="16"/>
      <c r="H9" s="8"/>
      <c r="I9" s="8"/>
    </row>
    <row r="10" spans="1:9" s="6" customFormat="1" ht="15.75">
      <c r="A10" s="1"/>
      <c r="E10" s="16"/>
      <c r="H10" s="8"/>
      <c r="I10" s="8"/>
    </row>
    <row r="11" ht="12.75">
      <c r="A11" s="1"/>
    </row>
    <row r="12" spans="1:9" s="6" customFormat="1" ht="15.75">
      <c r="A12" s="6" t="s">
        <v>46</v>
      </c>
      <c r="E12" s="16"/>
      <c r="H12" s="8"/>
      <c r="I12" s="8"/>
    </row>
    <row r="13" spans="1:9" s="6" customFormat="1" ht="15.75">
      <c r="A13" s="6" t="s">
        <v>26</v>
      </c>
      <c r="E13" s="16"/>
      <c r="H13" s="8"/>
      <c r="I13" s="8"/>
    </row>
    <row r="14" spans="1:13" s="1" customFormat="1" ht="12.75">
      <c r="A14" s="2" t="s">
        <v>20</v>
      </c>
      <c r="B14" s="2"/>
      <c r="C14" s="2" t="s">
        <v>22</v>
      </c>
      <c r="D14" s="2"/>
      <c r="E14" s="2"/>
      <c r="F14" s="17"/>
      <c r="G14" s="37" t="s">
        <v>15</v>
      </c>
      <c r="H14" s="40" t="s">
        <v>8</v>
      </c>
      <c r="I14" s="41"/>
      <c r="J14" s="42" t="s">
        <v>17</v>
      </c>
      <c r="K14" s="43"/>
      <c r="L14" s="14" t="s">
        <v>5</v>
      </c>
      <c r="M14" s="2"/>
    </row>
    <row r="15" spans="1:13" s="1" customFormat="1" ht="14.25" customHeight="1" thickBot="1">
      <c r="A15" s="3" t="s">
        <v>21</v>
      </c>
      <c r="B15" s="3" t="s">
        <v>0</v>
      </c>
      <c r="C15" s="3" t="s">
        <v>23</v>
      </c>
      <c r="D15" s="3" t="s">
        <v>1</v>
      </c>
      <c r="E15" s="3" t="s">
        <v>9</v>
      </c>
      <c r="F15" s="20" t="s">
        <v>2</v>
      </c>
      <c r="G15" s="23" t="s">
        <v>45</v>
      </c>
      <c r="H15" s="9" t="s">
        <v>3</v>
      </c>
      <c r="I15" s="24" t="s">
        <v>4</v>
      </c>
      <c r="J15" s="22" t="s">
        <v>18</v>
      </c>
      <c r="K15" s="24" t="s">
        <v>19</v>
      </c>
      <c r="L15" s="15" t="s">
        <v>6</v>
      </c>
      <c r="M15" s="3"/>
    </row>
    <row r="16" spans="1:13" ht="13.5" thickBot="1">
      <c r="A16" s="4"/>
      <c r="B16" s="4"/>
      <c r="C16" s="4"/>
      <c r="D16" s="4"/>
      <c r="E16" s="4"/>
      <c r="F16" s="21"/>
      <c r="G16" s="35"/>
      <c r="H16" s="10"/>
      <c r="I16" s="10">
        <f>H16/125*100</f>
        <v>0</v>
      </c>
      <c r="J16" s="10"/>
      <c r="K16" s="10">
        <f>J16/125*100</f>
        <v>0</v>
      </c>
      <c r="L16" s="38">
        <f>(I16-K16)*50%</f>
        <v>0</v>
      </c>
      <c r="M16" s="39"/>
    </row>
    <row r="17" spans="1:13" ht="13.5" thickBot="1">
      <c r="A17" s="4"/>
      <c r="B17" s="4"/>
      <c r="C17" s="4"/>
      <c r="D17" s="4"/>
      <c r="E17" s="4"/>
      <c r="F17" s="21"/>
      <c r="G17" s="35"/>
      <c r="H17" s="10"/>
      <c r="I17" s="10">
        <f aca="true" t="shared" si="0" ref="I17:I22">H17/125*100</f>
        <v>0</v>
      </c>
      <c r="J17" s="10"/>
      <c r="K17" s="10">
        <f aca="true" t="shared" si="1" ref="K17:K22">J17/125*100</f>
        <v>0</v>
      </c>
      <c r="L17" s="38">
        <f aca="true" t="shared" si="2" ref="L17:L22">(I17-K17)*50%</f>
        <v>0</v>
      </c>
      <c r="M17" s="39"/>
    </row>
    <row r="18" spans="1:13" ht="13.5" thickBot="1">
      <c r="A18" s="4"/>
      <c r="B18" s="4"/>
      <c r="C18" s="4"/>
      <c r="D18" s="4"/>
      <c r="E18" s="4"/>
      <c r="F18" s="21"/>
      <c r="G18" s="35"/>
      <c r="H18" s="10"/>
      <c r="I18" s="10">
        <f t="shared" si="0"/>
        <v>0</v>
      </c>
      <c r="J18" s="10"/>
      <c r="K18" s="10">
        <f t="shared" si="1"/>
        <v>0</v>
      </c>
      <c r="L18" s="38">
        <f t="shared" si="2"/>
        <v>0</v>
      </c>
      <c r="M18" s="39"/>
    </row>
    <row r="19" spans="1:13" ht="13.5" thickBot="1">
      <c r="A19" s="4"/>
      <c r="B19" s="4"/>
      <c r="C19" s="4"/>
      <c r="D19" s="4"/>
      <c r="E19" s="4"/>
      <c r="F19" s="21"/>
      <c r="G19" s="35"/>
      <c r="H19" s="10"/>
      <c r="I19" s="10">
        <f t="shared" si="0"/>
        <v>0</v>
      </c>
      <c r="J19" s="10"/>
      <c r="K19" s="10">
        <f t="shared" si="1"/>
        <v>0</v>
      </c>
      <c r="L19" s="38">
        <f t="shared" si="2"/>
        <v>0</v>
      </c>
      <c r="M19" s="39"/>
    </row>
    <row r="20" spans="1:13" ht="13.5" thickBot="1">
      <c r="A20" s="4"/>
      <c r="B20" s="4"/>
      <c r="C20" s="4"/>
      <c r="D20" s="4"/>
      <c r="E20" s="4"/>
      <c r="F20" s="21"/>
      <c r="G20" s="35"/>
      <c r="H20" s="10"/>
      <c r="I20" s="10">
        <f t="shared" si="0"/>
        <v>0</v>
      </c>
      <c r="J20" s="10"/>
      <c r="K20" s="10">
        <f t="shared" si="1"/>
        <v>0</v>
      </c>
      <c r="L20" s="38">
        <f t="shared" si="2"/>
        <v>0</v>
      </c>
      <c r="M20" s="39"/>
    </row>
    <row r="21" spans="1:13" ht="13.5" thickBot="1">
      <c r="A21" s="4"/>
      <c r="B21" s="4"/>
      <c r="C21" s="4"/>
      <c r="D21" s="4"/>
      <c r="E21" s="4"/>
      <c r="F21" s="21"/>
      <c r="G21" s="35"/>
      <c r="H21" s="10"/>
      <c r="I21" s="10">
        <f t="shared" si="0"/>
        <v>0</v>
      </c>
      <c r="J21" s="10"/>
      <c r="K21" s="10">
        <f t="shared" si="1"/>
        <v>0</v>
      </c>
      <c r="L21" s="38">
        <f t="shared" si="2"/>
        <v>0</v>
      </c>
      <c r="M21" s="39"/>
    </row>
    <row r="22" spans="1:13" ht="12.75">
      <c r="A22" s="4"/>
      <c r="B22" s="4"/>
      <c r="C22" s="4"/>
      <c r="D22" s="4"/>
      <c r="E22" s="4"/>
      <c r="F22" s="21"/>
      <c r="G22" s="35"/>
      <c r="H22" s="10"/>
      <c r="I22" s="10">
        <f t="shared" si="0"/>
        <v>0</v>
      </c>
      <c r="J22" s="10"/>
      <c r="K22" s="10">
        <f t="shared" si="1"/>
        <v>0</v>
      </c>
      <c r="L22" s="38">
        <f t="shared" si="2"/>
        <v>0</v>
      </c>
      <c r="M22" s="39"/>
    </row>
    <row r="23" spans="1:13" s="1" customFormat="1" ht="12.75">
      <c r="A23" s="7"/>
      <c r="B23" s="7"/>
      <c r="C23" s="7"/>
      <c r="D23" s="7"/>
      <c r="E23" s="7"/>
      <c r="F23" s="18"/>
      <c r="G23" s="36">
        <f aca="true" t="shared" si="3" ref="G23:L23">SUM(G16:G22)</f>
        <v>0</v>
      </c>
      <c r="H23" s="13">
        <f t="shared" si="3"/>
        <v>0</v>
      </c>
      <c r="I23" s="13">
        <f t="shared" si="3"/>
        <v>0</v>
      </c>
      <c r="J23" s="13">
        <f t="shared" si="3"/>
        <v>0</v>
      </c>
      <c r="K23" s="13">
        <f t="shared" si="3"/>
        <v>0</v>
      </c>
      <c r="L23" s="44">
        <f t="shared" si="3"/>
        <v>0</v>
      </c>
      <c r="M23" s="45"/>
    </row>
    <row r="28" spans="1:3" ht="12.75">
      <c r="A28" s="1" t="s">
        <v>25</v>
      </c>
      <c r="C28" s="34"/>
    </row>
    <row r="29" spans="1:9" ht="12.75">
      <c r="A29" t="s">
        <v>27</v>
      </c>
      <c r="E29" s="5"/>
      <c r="H29" s="5"/>
      <c r="I29" s="5"/>
    </row>
    <row r="30" ht="12.75">
      <c r="A30" s="5" t="s">
        <v>24</v>
      </c>
    </row>
  </sheetData>
  <sheetProtection/>
  <mergeCells count="10">
    <mergeCell ref="L22:M22"/>
    <mergeCell ref="H14:I14"/>
    <mergeCell ref="J14:K14"/>
    <mergeCell ref="L16:M16"/>
    <mergeCell ref="L23:M23"/>
    <mergeCell ref="L17:M17"/>
    <mergeCell ref="L18:M18"/>
    <mergeCell ref="L19:M19"/>
    <mergeCell ref="L20:M20"/>
    <mergeCell ref="L21:M21"/>
  </mergeCells>
  <printOptions horizontalCentered="1"/>
  <pageMargins left="0" right="0" top="0" bottom="0" header="0" footer="0"/>
  <pageSetup fitToHeight="0" fitToWidth="1" horizontalDpi="600" verticalDpi="600" orientation="landscape" paperSize="9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18.140625" style="5" customWidth="1"/>
    <col min="2" max="2" width="19.7109375" style="5" customWidth="1"/>
    <col min="3" max="3" width="17.57421875" style="5" bestFit="1" customWidth="1"/>
    <col min="4" max="4" width="23.7109375" style="5" bestFit="1" customWidth="1"/>
    <col min="5" max="5" width="17.7109375" style="19" bestFit="1" customWidth="1"/>
    <col min="6" max="6" width="11.00390625" style="5" customWidth="1"/>
    <col min="7" max="7" width="12.421875" style="5" bestFit="1" customWidth="1"/>
    <col min="8" max="8" width="12.00390625" style="12" customWidth="1"/>
    <col min="9" max="9" width="16.7109375" style="12" bestFit="1" customWidth="1"/>
    <col min="10" max="10" width="10.28125" style="5" bestFit="1" customWidth="1"/>
    <col min="11" max="11" width="25.7109375" style="5" customWidth="1"/>
    <col min="12" max="16384" width="9.140625" style="5" customWidth="1"/>
  </cols>
  <sheetData>
    <row r="1" spans="1:9" s="6" customFormat="1" ht="15.75">
      <c r="A1" s="6" t="s">
        <v>7</v>
      </c>
      <c r="E1" s="16"/>
      <c r="H1" s="8"/>
      <c r="I1" s="8"/>
    </row>
    <row r="2" spans="1:9" s="6" customFormat="1" ht="15.75">
      <c r="A2" s="6" t="s">
        <v>14</v>
      </c>
      <c r="E2" s="16"/>
      <c r="H2" s="8"/>
      <c r="I2" s="8"/>
    </row>
    <row r="3" spans="1:9" s="6" customFormat="1" ht="15.75">
      <c r="A3" s="1"/>
      <c r="E3" s="16"/>
      <c r="H3" s="8"/>
      <c r="I3" s="8"/>
    </row>
    <row r="4" spans="1:9" s="6" customFormat="1" ht="15.75">
      <c r="A4" s="1" t="s">
        <v>16</v>
      </c>
      <c r="E4" s="16"/>
      <c r="H4" s="8"/>
      <c r="I4" s="8"/>
    </row>
    <row r="5" spans="1:9" s="6" customFormat="1" ht="15.75">
      <c r="A5" s="1" t="s">
        <v>10</v>
      </c>
      <c r="E5" s="16"/>
      <c r="H5" s="8"/>
      <c r="I5" s="8"/>
    </row>
    <row r="6" spans="1:9" s="6" customFormat="1" ht="15.75">
      <c r="A6" s="1" t="s">
        <v>11</v>
      </c>
      <c r="E6" s="16"/>
      <c r="H6" s="8"/>
      <c r="I6" s="8"/>
    </row>
    <row r="7" spans="1:9" s="6" customFormat="1" ht="15.75">
      <c r="A7" s="1" t="s">
        <v>12</v>
      </c>
      <c r="E7" s="16"/>
      <c r="H7" s="8"/>
      <c r="I7" s="8"/>
    </row>
    <row r="8" spans="1:9" s="6" customFormat="1" ht="15.75">
      <c r="A8" s="1" t="s">
        <v>13</v>
      </c>
      <c r="E8" s="16"/>
      <c r="H8" s="8"/>
      <c r="I8" s="8"/>
    </row>
    <row r="9" spans="1:9" s="6" customFormat="1" ht="15.75">
      <c r="A9" s="1" t="s">
        <v>28</v>
      </c>
      <c r="E9" s="16"/>
      <c r="H9" s="8"/>
      <c r="I9" s="8"/>
    </row>
    <row r="10" spans="1:9" s="6" customFormat="1" ht="15.75">
      <c r="A10" s="1"/>
      <c r="E10" s="16"/>
      <c r="H10" s="8"/>
      <c r="I10" s="8"/>
    </row>
    <row r="11" ht="12.75">
      <c r="A11" s="1"/>
    </row>
    <row r="12" spans="1:9" s="6" customFormat="1" ht="15.75">
      <c r="A12" s="6" t="s">
        <v>46</v>
      </c>
      <c r="E12" s="16"/>
      <c r="H12" s="8"/>
      <c r="I12" s="8"/>
    </row>
    <row r="13" spans="1:9" s="6" customFormat="1" ht="15.75">
      <c r="A13" s="6" t="s">
        <v>26</v>
      </c>
      <c r="E13" s="16"/>
      <c r="H13" s="8"/>
      <c r="I13" s="8"/>
    </row>
    <row r="14" spans="1:13" s="1" customFormat="1" ht="12.75">
      <c r="A14" s="2" t="s">
        <v>20</v>
      </c>
      <c r="B14" s="2"/>
      <c r="C14" s="2" t="s">
        <v>22</v>
      </c>
      <c r="D14" s="2"/>
      <c r="E14" s="2"/>
      <c r="F14" s="17"/>
      <c r="G14" s="37" t="s">
        <v>15</v>
      </c>
      <c r="H14" s="40" t="s">
        <v>8</v>
      </c>
      <c r="I14" s="41"/>
      <c r="J14" s="42" t="s">
        <v>17</v>
      </c>
      <c r="K14" s="43"/>
      <c r="L14" s="14" t="s">
        <v>5</v>
      </c>
      <c r="M14" s="2"/>
    </row>
    <row r="15" spans="1:13" s="1" customFormat="1" ht="14.25" customHeight="1" thickBot="1">
      <c r="A15" s="3" t="s">
        <v>21</v>
      </c>
      <c r="B15" s="3" t="s">
        <v>0</v>
      </c>
      <c r="C15" s="3" t="s">
        <v>23</v>
      </c>
      <c r="D15" s="3" t="s">
        <v>1</v>
      </c>
      <c r="E15" s="3" t="s">
        <v>9</v>
      </c>
      <c r="F15" s="20" t="s">
        <v>2</v>
      </c>
      <c r="G15" s="23" t="s">
        <v>45</v>
      </c>
      <c r="H15" s="9" t="s">
        <v>3</v>
      </c>
      <c r="I15" s="24" t="s">
        <v>4</v>
      </c>
      <c r="J15" s="22" t="s">
        <v>18</v>
      </c>
      <c r="K15" s="24" t="s">
        <v>19</v>
      </c>
      <c r="L15" s="15" t="s">
        <v>6</v>
      </c>
      <c r="M15" s="3"/>
    </row>
    <row r="16" spans="1:13" s="1" customFormat="1" ht="14.25" customHeight="1">
      <c r="A16" s="25" t="s">
        <v>29</v>
      </c>
      <c r="B16" s="25" t="s">
        <v>30</v>
      </c>
      <c r="C16" s="25" t="s">
        <v>31</v>
      </c>
      <c r="D16" s="25" t="s">
        <v>32</v>
      </c>
      <c r="E16" s="25" t="s">
        <v>32</v>
      </c>
      <c r="F16" s="26" t="s">
        <v>33</v>
      </c>
      <c r="G16" s="27">
        <v>1</v>
      </c>
      <c r="H16" s="28">
        <v>15000</v>
      </c>
      <c r="I16" s="30">
        <f>H16/125*100</f>
        <v>12000</v>
      </c>
      <c r="J16" s="33"/>
      <c r="K16" s="30">
        <f>J16/125*100</f>
        <v>0</v>
      </c>
      <c r="L16" s="46">
        <f>(I16-K16)*50%</f>
        <v>6000</v>
      </c>
      <c r="M16" s="47"/>
    </row>
    <row r="17" spans="1:13" s="1" customFormat="1" ht="14.25" customHeight="1">
      <c r="A17" s="25" t="s">
        <v>34</v>
      </c>
      <c r="B17" s="25" t="s">
        <v>35</v>
      </c>
      <c r="C17" s="25" t="s">
        <v>36</v>
      </c>
      <c r="D17" s="25" t="s">
        <v>37</v>
      </c>
      <c r="E17" s="25" t="s">
        <v>38</v>
      </c>
      <c r="F17" s="26" t="s">
        <v>39</v>
      </c>
      <c r="G17" s="27">
        <v>1</v>
      </c>
      <c r="H17" s="28">
        <v>21700</v>
      </c>
      <c r="I17" s="31">
        <f aca="true" t="shared" si="0" ref="I17:I24">H17/125*100</f>
        <v>17360</v>
      </c>
      <c r="J17" s="29">
        <v>3177</v>
      </c>
      <c r="K17" s="31">
        <f aca="true" t="shared" si="1" ref="K17:K24">J17/125*100</f>
        <v>2541.6</v>
      </c>
      <c r="L17" s="48">
        <f aca="true" t="shared" si="2" ref="L17:L24">(I17-K17)*50%</f>
        <v>7409.2</v>
      </c>
      <c r="M17" s="49"/>
    </row>
    <row r="18" spans="1:13" s="1" customFormat="1" ht="14.25" customHeight="1">
      <c r="A18" s="25" t="s">
        <v>40</v>
      </c>
      <c r="B18" s="25" t="s">
        <v>41</v>
      </c>
      <c r="C18" s="25" t="s">
        <v>42</v>
      </c>
      <c r="D18" s="25" t="s">
        <v>43</v>
      </c>
      <c r="E18" s="25" t="s">
        <v>43</v>
      </c>
      <c r="F18" s="26" t="s">
        <v>44</v>
      </c>
      <c r="G18" s="27">
        <v>2</v>
      </c>
      <c r="H18" s="28">
        <v>35000</v>
      </c>
      <c r="I18" s="31">
        <f t="shared" si="0"/>
        <v>28000</v>
      </c>
      <c r="J18" s="29"/>
      <c r="K18" s="31">
        <f t="shared" si="1"/>
        <v>0</v>
      </c>
      <c r="L18" s="48">
        <f t="shared" si="2"/>
        <v>14000</v>
      </c>
      <c r="M18" s="49"/>
    </row>
    <row r="19" spans="1:13" s="1" customFormat="1" ht="14.25" customHeight="1">
      <c r="A19" s="25"/>
      <c r="B19" s="25"/>
      <c r="C19" s="25"/>
      <c r="D19" s="25"/>
      <c r="E19" s="25"/>
      <c r="F19" s="26"/>
      <c r="G19" s="27"/>
      <c r="H19" s="28"/>
      <c r="I19" s="31">
        <f t="shared" si="0"/>
        <v>0</v>
      </c>
      <c r="J19" s="29"/>
      <c r="K19" s="31">
        <f t="shared" si="1"/>
        <v>0</v>
      </c>
      <c r="L19" s="48">
        <f t="shared" si="2"/>
        <v>0</v>
      </c>
      <c r="M19" s="49"/>
    </row>
    <row r="20" spans="1:13" s="1" customFormat="1" ht="14.25" customHeight="1">
      <c r="A20" s="25"/>
      <c r="B20" s="25"/>
      <c r="C20" s="25"/>
      <c r="D20" s="25"/>
      <c r="E20" s="25"/>
      <c r="F20" s="26"/>
      <c r="G20" s="27"/>
      <c r="H20" s="28"/>
      <c r="I20" s="31">
        <f t="shared" si="0"/>
        <v>0</v>
      </c>
      <c r="J20" s="29"/>
      <c r="K20" s="31">
        <f t="shared" si="1"/>
        <v>0</v>
      </c>
      <c r="L20" s="48">
        <f t="shared" si="2"/>
        <v>0</v>
      </c>
      <c r="M20" s="49"/>
    </row>
    <row r="21" spans="1:13" s="1" customFormat="1" ht="14.25" customHeight="1">
      <c r="A21" s="25"/>
      <c r="B21" s="25"/>
      <c r="C21" s="25"/>
      <c r="D21" s="25"/>
      <c r="E21" s="25"/>
      <c r="F21" s="26"/>
      <c r="G21" s="27"/>
      <c r="H21" s="28"/>
      <c r="I21" s="31">
        <f t="shared" si="0"/>
        <v>0</v>
      </c>
      <c r="J21" s="29"/>
      <c r="K21" s="31">
        <f t="shared" si="1"/>
        <v>0</v>
      </c>
      <c r="L21" s="48">
        <f t="shared" si="2"/>
        <v>0</v>
      </c>
      <c r="M21" s="49"/>
    </row>
    <row r="22" spans="1:13" s="1" customFormat="1" ht="14.25" customHeight="1">
      <c r="A22" s="25"/>
      <c r="B22" s="25"/>
      <c r="C22" s="25"/>
      <c r="D22" s="25"/>
      <c r="E22" s="25"/>
      <c r="F22" s="26"/>
      <c r="G22" s="27"/>
      <c r="H22" s="28"/>
      <c r="I22" s="31">
        <f t="shared" si="0"/>
        <v>0</v>
      </c>
      <c r="J22" s="29"/>
      <c r="K22" s="31">
        <f t="shared" si="1"/>
        <v>0</v>
      </c>
      <c r="L22" s="48">
        <f t="shared" si="2"/>
        <v>0</v>
      </c>
      <c r="M22" s="49"/>
    </row>
    <row r="23" spans="1:13" s="1" customFormat="1" ht="14.25" customHeight="1">
      <c r="A23" s="25"/>
      <c r="B23" s="25"/>
      <c r="C23" s="25"/>
      <c r="D23" s="25"/>
      <c r="E23" s="25"/>
      <c r="F23" s="26"/>
      <c r="G23" s="27"/>
      <c r="H23" s="28"/>
      <c r="I23" s="31">
        <f t="shared" si="0"/>
        <v>0</v>
      </c>
      <c r="J23" s="29"/>
      <c r="K23" s="31">
        <f t="shared" si="1"/>
        <v>0</v>
      </c>
      <c r="L23" s="48">
        <f t="shared" si="2"/>
        <v>0</v>
      </c>
      <c r="M23" s="49"/>
    </row>
    <row r="24" spans="1:13" s="1" customFormat="1" ht="14.25" customHeight="1">
      <c r="A24" s="25"/>
      <c r="B24" s="25"/>
      <c r="C24" s="25"/>
      <c r="D24" s="25"/>
      <c r="E24" s="25"/>
      <c r="F24" s="26"/>
      <c r="G24" s="27"/>
      <c r="H24" s="28"/>
      <c r="I24" s="31">
        <f t="shared" si="0"/>
        <v>0</v>
      </c>
      <c r="J24" s="29"/>
      <c r="K24" s="31">
        <f t="shared" si="1"/>
        <v>0</v>
      </c>
      <c r="L24" s="48">
        <f t="shared" si="2"/>
        <v>0</v>
      </c>
      <c r="M24" s="49"/>
    </row>
    <row r="25" spans="1:13" ht="12.75">
      <c r="A25" s="4"/>
      <c r="B25" s="4"/>
      <c r="C25" s="4"/>
      <c r="D25" s="4"/>
      <c r="E25" s="4"/>
      <c r="F25" s="21"/>
      <c r="G25" s="32"/>
      <c r="H25" s="10"/>
      <c r="I25" s="10">
        <f>H25/125*100</f>
        <v>0</v>
      </c>
      <c r="J25" s="10"/>
      <c r="K25" s="10">
        <f>J25/125*100</f>
        <v>0</v>
      </c>
      <c r="L25" s="50">
        <f>(I25-K25)*50%</f>
        <v>0</v>
      </c>
      <c r="M25" s="51"/>
    </row>
    <row r="26" spans="1:13" s="1" customFormat="1" ht="12.75">
      <c r="A26" s="7"/>
      <c r="B26" s="7"/>
      <c r="C26" s="7"/>
      <c r="D26" s="7"/>
      <c r="E26" s="7"/>
      <c r="F26" s="18"/>
      <c r="G26" s="7">
        <f>SUM(G25:G25)</f>
        <v>0</v>
      </c>
      <c r="H26" s="11"/>
      <c r="I26" s="13">
        <f>SUM(I16:I25)</f>
        <v>57360</v>
      </c>
      <c r="J26" s="13"/>
      <c r="K26" s="13">
        <f>SUM(K16:K25)</f>
        <v>2541.6</v>
      </c>
      <c r="L26" s="44">
        <f>SUM(L16:L25)</f>
        <v>27409.2</v>
      </c>
      <c r="M26" s="45"/>
    </row>
  </sheetData>
  <sheetProtection/>
  <mergeCells count="13">
    <mergeCell ref="L26:M26"/>
    <mergeCell ref="L19:M19"/>
    <mergeCell ref="L20:M20"/>
    <mergeCell ref="L21:M21"/>
    <mergeCell ref="L22:M22"/>
    <mergeCell ref="L23:M23"/>
    <mergeCell ref="L24:M24"/>
    <mergeCell ref="H14:I14"/>
    <mergeCell ref="J14:K14"/>
    <mergeCell ref="L16:M16"/>
    <mergeCell ref="L17:M17"/>
    <mergeCell ref="L18:M18"/>
    <mergeCell ref="L25:M25"/>
  </mergeCells>
  <printOptions horizontalCentered="1"/>
  <pageMargins left="0" right="0" top="0.3937007874015748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Kunstsekretariat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Lars W. Westermann</cp:lastModifiedBy>
  <cp:lastPrinted>2020-01-10T13:00:04Z</cp:lastPrinted>
  <dcterms:created xsi:type="dcterms:W3CDTF">2003-07-03T12:13:49Z</dcterms:created>
  <dcterms:modified xsi:type="dcterms:W3CDTF">2020-05-27T13:55:53Z</dcterms:modified>
  <cp:category/>
  <cp:version/>
  <cp:contentType/>
  <cp:contentStatus/>
</cp:coreProperties>
</file>