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Kompensation til særligt sæsonafhængige kunstnere\Afrapportering\Afrapporteringsskemaer\"/>
    </mc:Choice>
  </mc:AlternateContent>
  <bookViews>
    <workbookView xWindow="0" yWindow="0" windowWidth="28800" windowHeight="12435"/>
  </bookViews>
  <sheets>
    <sheet name="1. maj - 31. juli 2020" sheetId="1" r:id="rId1"/>
    <sheet name="1. juni - 31. august 2020" sheetId="6" r:id="rId2"/>
    <sheet name="List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6" l="1"/>
  <c r="F34" i="6"/>
  <c r="F35" i="6" s="1"/>
  <c r="F37" i="6" s="1"/>
  <c r="F38" i="6" s="1"/>
  <c r="E34" i="6"/>
  <c r="E35" i="6" s="1"/>
  <c r="F34" i="1"/>
  <c r="F35" i="1" s="1"/>
  <c r="F37" i="1" s="1"/>
  <c r="F38" i="1" s="1"/>
  <c r="E34" i="1"/>
  <c r="F40" i="6" l="1"/>
  <c r="F41" i="6" s="1"/>
  <c r="F43" i="6" s="1"/>
  <c r="E35" i="1" l="1"/>
  <c r="F40" i="1" l="1"/>
  <c r="F41" i="1" l="1"/>
  <c r="F43" i="1" s="1"/>
  <c r="F45" i="1" s="1"/>
</calcChain>
</file>

<file path=xl/comments1.xml><?xml version="1.0" encoding="utf-8"?>
<comments xmlns="http://schemas.openxmlformats.org/spreadsheetml/2006/main">
  <authors>
    <author>Torben Lyngsø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Liste til valg af referenceår.</t>
        </r>
      </text>
    </comment>
  </commentList>
</comments>
</file>

<file path=xl/sharedStrings.xml><?xml version="1.0" encoding="utf-8"?>
<sst xmlns="http://schemas.openxmlformats.org/spreadsheetml/2006/main" count="54" uniqueCount="39">
  <si>
    <t>Sum</t>
  </si>
  <si>
    <t>Indtægtsnedgang i kompensationsperioden 2020</t>
  </si>
  <si>
    <t>Sæsonafhængig indtægt i referenceperioden</t>
  </si>
  <si>
    <t>Tjek af indtægtsnedgang: Du skal minimum have tabt 50% i kompensationsperioden sammenlignet med referenceperioden.</t>
  </si>
  <si>
    <t>Lever du op til kravet om indtægtsnedgang på minimum 50%?</t>
  </si>
  <si>
    <t>Din støttebevilling udgør 90% af din tabte indtægt i kompensationsperioden 2020</t>
  </si>
  <si>
    <t>Samlet tabt indtægt for perioden 1. juni - 31. august 2020</t>
  </si>
  <si>
    <t xml:space="preserve">Dette beløb er du berettiget til at modtage for perioden 1. juni - 31. august 2020: </t>
  </si>
  <si>
    <t>Hvilket år anvendte du som referenceår i din ansøgning?</t>
  </si>
  <si>
    <t>Navn på aflyst eller udskudt arrangement i perioden 1. maj - 31. juli 2020</t>
  </si>
  <si>
    <t>Samlet tabt indtægt for perioden 1. maj - 31. juli 2020</t>
  </si>
  <si>
    <t xml:space="preserve">Dette beløb er du berettiget til at modtage for perioden 1. maj - 31. juli 2020: </t>
  </si>
  <si>
    <t>note</t>
  </si>
  <si>
    <t>Vælg referenceår her</t>
  </si>
  <si>
    <t>Angiv den udbetalte kompensation. Du finder dette beløb i dit bevillingsbrev fra Slots- og Kulturstyrelsen</t>
  </si>
  <si>
    <t xml:space="preserve">Indtast din indtægt fra kunstnerisk virke før skat i referenceperioden 1. maj - 31. juli for det valgte referenceår. Dette vil fremgå af indtægtsskemaet indsendt med din ansøgning. </t>
  </si>
  <si>
    <t>Slutafregning af kompensation til udbetaling eller tilbagebetaling i perioden 1. maj - 31. juli 2020:</t>
  </si>
  <si>
    <t>Note</t>
  </si>
  <si>
    <t>Ja</t>
  </si>
  <si>
    <t>Nej</t>
  </si>
  <si>
    <t>Vælg svar her</t>
  </si>
  <si>
    <t>Oplyste tabte sæsonafhængige indtægter fra arrangementer i perioden 1. maj - 31. juli 2020</t>
  </si>
  <si>
    <t>Du skal angive det beløb, som du oplyste i din ansøgning</t>
  </si>
  <si>
    <t xml:space="preserve">Angiv modtagne supplerende dagpenge for perioden 1. maj - 31. juli 2020. </t>
  </si>
  <si>
    <t>Oplyste tabte sæsonafhængige indtægter fra arrangementer i perioden 1. juni - 31. august 2020</t>
  </si>
  <si>
    <t>Realiserede tabte indtægter i perioden 1. juni - 31. august 2020</t>
  </si>
  <si>
    <t xml:space="preserve">Angiv modtagne supplerende dagpenge for perioden 1. juni - 31. august 2020. </t>
  </si>
  <si>
    <t>Slutafregning af kompensation til udbetaling eller tilbagebetaling i perioden 1. juni - 31. august 2020:</t>
  </si>
  <si>
    <t xml:space="preserve">Indtast din indtægt fra kunstnerisk virke før skat i referenceperioden 1. juni - 31. august for det valgte referenceår. Dette vil fremgå af indtægtsskemaet indsendt med din ansøgning. </t>
  </si>
  <si>
    <t>Navn på aflyst eller udskudt arrangement i perioden 1. juni - 31. august 2020</t>
  </si>
  <si>
    <t>Er der i dit bevillingsbrev angivet, at Slots- og Kulturstyrelsen har modregnet kompensation modtaget fra kompensationsordningerne for Selvstængige mv. eller kunststøtteordningen?</t>
  </si>
  <si>
    <t>Du skal angive det beløb, som du reelt har tabt</t>
  </si>
  <si>
    <t>Du kan maksimalt få udbetalt 111.000 kr. i kompensation for din tabte indtægt i kompensationsperioden 2020</t>
  </si>
  <si>
    <t xml:space="preserve">Du skal angive navnet på dine aflyste eller udskudte arrangementer. </t>
  </si>
  <si>
    <r>
      <t>Regnskabsskabelon for</t>
    </r>
    <r>
      <rPr>
        <b/>
        <sz val="11"/>
        <rFont val="Verdana"/>
        <family val="2"/>
      </rPr>
      <t xml:space="preserve"> perioden 1. maj - 31. juli 2020</t>
    </r>
  </si>
  <si>
    <r>
      <t>Regnskabsskabelon for</t>
    </r>
    <r>
      <rPr>
        <b/>
        <sz val="11"/>
        <rFont val="Verdana"/>
        <family val="2"/>
      </rPr>
      <t xml:space="preserve"> perioden 1. juni - 31. august 2020</t>
    </r>
  </si>
  <si>
    <t>Er der i dit bevillingsbrev angivet, at Slots- og Kulturstyrelsen har modregnet kompensation modtaget fra kompensationsordningerne for Selvstændige mv. eller kunststøtteordningen?</t>
  </si>
  <si>
    <t>Faktiske tab i perioden 1. maj - 31. juli 2020</t>
  </si>
  <si>
    <t>Du skal angive det faktiske beløb, du har tabt.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</si>
</sst>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10" applyFill="0" applyAlignment="0" applyProtection="0"/>
    <xf numFmtId="44" fontId="13" fillId="0" borderId="0" applyFont="0" applyFill="0" applyBorder="0" applyAlignment="0" applyProtection="0"/>
  </cellStyleXfs>
  <cellXfs count="60"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0" borderId="0" xfId="0" applyBorder="1"/>
    <xf numFmtId="164" fontId="1" fillId="3" borderId="8" xfId="0" applyNumberFormat="1" applyFont="1" applyFill="1" applyBorder="1"/>
    <xf numFmtId="164" fontId="3" fillId="3" borderId="8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right"/>
    </xf>
    <xf numFmtId="164" fontId="5" fillId="5" borderId="8" xfId="0" applyNumberFormat="1" applyFont="1" applyFill="1" applyBorder="1" applyProtection="1">
      <protection locked="0"/>
    </xf>
    <xf numFmtId="0" fontId="5" fillId="5" borderId="8" xfId="0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164" fontId="1" fillId="2" borderId="8" xfId="0" applyNumberFormat="1" applyFont="1" applyFill="1" applyBorder="1" applyAlignment="1">
      <alignment horizontal="right"/>
    </xf>
    <xf numFmtId="0" fontId="0" fillId="6" borderId="0" xfId="0" applyFill="1"/>
    <xf numFmtId="0" fontId="1" fillId="2" borderId="8" xfId="0" applyFont="1" applyFill="1" applyBorder="1"/>
    <xf numFmtId="0" fontId="5" fillId="2" borderId="8" xfId="0" applyFont="1" applyFill="1" applyBorder="1"/>
    <xf numFmtId="0" fontId="4" fillId="5" borderId="8" xfId="0" applyFont="1" applyFill="1" applyBorder="1" applyAlignment="1" applyProtection="1">
      <protection locked="0"/>
    </xf>
    <xf numFmtId="164" fontId="5" fillId="5" borderId="8" xfId="0" applyNumberFormat="1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>
      <alignment horizontal="left" wrapText="1"/>
    </xf>
    <xf numFmtId="0" fontId="8" fillId="0" borderId="8" xfId="0" applyFont="1" applyBorder="1" applyAlignment="1" applyProtection="1">
      <alignment horizontal="left" wrapText="1"/>
    </xf>
    <xf numFmtId="0" fontId="11" fillId="0" borderId="8" xfId="0" applyFont="1" applyBorder="1" applyAlignment="1">
      <alignment wrapText="1"/>
    </xf>
    <xf numFmtId="0" fontId="5" fillId="5" borderId="8" xfId="0" applyFont="1" applyFill="1" applyBorder="1" applyAlignment="1" applyProtection="1">
      <alignment horizontal="right" wrapText="1"/>
      <protection locked="0"/>
    </xf>
    <xf numFmtId="0" fontId="12" fillId="2" borderId="8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/>
    <xf numFmtId="164" fontId="1" fillId="2" borderId="9" xfId="0" applyNumberFormat="1" applyFont="1" applyFill="1" applyBorder="1"/>
    <xf numFmtId="0" fontId="5" fillId="4" borderId="11" xfId="0" applyFont="1" applyFill="1" applyBorder="1" applyAlignment="1">
      <alignment horizontal="left" wrapText="1"/>
    </xf>
    <xf numFmtId="164" fontId="5" fillId="4" borderId="11" xfId="0" applyNumberFormat="1" applyFont="1" applyFill="1" applyBorder="1" applyAlignment="1" applyProtection="1">
      <alignment wrapText="1"/>
      <protection locked="0"/>
    </xf>
    <xf numFmtId="0" fontId="1" fillId="7" borderId="8" xfId="0" applyFont="1" applyFill="1" applyBorder="1" applyAlignment="1" applyProtection="1">
      <alignment vertical="center" wrapText="1"/>
    </xf>
    <xf numFmtId="0" fontId="0" fillId="4" borderId="8" xfId="0" applyFill="1" applyBorder="1" applyAlignment="1">
      <alignment wrapText="1"/>
    </xf>
    <xf numFmtId="164" fontId="0" fillId="2" borderId="8" xfId="2" applyNumberFormat="1" applyFont="1" applyFill="1" applyBorder="1"/>
    <xf numFmtId="0" fontId="5" fillId="6" borderId="8" xfId="0" applyFont="1" applyFill="1" applyBorder="1"/>
    <xf numFmtId="0" fontId="0" fillId="6" borderId="8" xfId="0" applyFill="1" applyBorder="1"/>
    <xf numFmtId="164" fontId="3" fillId="8" borderId="8" xfId="0" applyNumberFormat="1" applyFont="1" applyFill="1" applyBorder="1" applyAlignment="1">
      <alignment horizontal="right" wrapText="1"/>
    </xf>
    <xf numFmtId="10" fontId="3" fillId="2" borderId="8" xfId="0" applyNumberFormat="1" applyFont="1" applyFill="1" applyBorder="1" applyAlignment="1">
      <alignment horizontal="right" wrapText="1"/>
    </xf>
    <xf numFmtId="44" fontId="5" fillId="5" borderId="8" xfId="2" applyFont="1" applyFill="1" applyBorder="1" applyAlignment="1" applyProtection="1">
      <alignment horizontal="right" wrapText="1"/>
      <protection locked="0"/>
    </xf>
    <xf numFmtId="164" fontId="0" fillId="5" borderId="8" xfId="2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3" fillId="5" borderId="8" xfId="2" applyNumberFormat="1" applyFont="1" applyFill="1" applyBorder="1" applyProtection="1">
      <protection locked="0"/>
    </xf>
    <xf numFmtId="0" fontId="11" fillId="0" borderId="8" xfId="0" applyFont="1" applyBorder="1" applyAlignment="1" applyProtection="1">
      <alignment wrapText="1"/>
    </xf>
    <xf numFmtId="0" fontId="0" fillId="4" borderId="8" xfId="0" applyFill="1" applyBorder="1" applyAlignment="1" applyProtection="1">
      <alignment wrapText="1"/>
    </xf>
    <xf numFmtId="0" fontId="15" fillId="5" borderId="8" xfId="0" applyFont="1" applyFill="1" applyBorder="1" applyAlignment="1" applyProtection="1">
      <protection locked="0"/>
    </xf>
    <xf numFmtId="164" fontId="13" fillId="5" borderId="8" xfId="2" applyNumberFormat="1" applyFont="1" applyFill="1" applyBorder="1" applyProtection="1">
      <protection locked="0"/>
    </xf>
    <xf numFmtId="0" fontId="0" fillId="5" borderId="8" xfId="0" applyFont="1" applyFill="1" applyBorder="1" applyProtection="1">
      <protection locked="0"/>
    </xf>
    <xf numFmtId="164" fontId="1" fillId="2" borderId="8" xfId="2" applyNumberFormat="1" applyFont="1" applyFill="1" applyBorder="1"/>
    <xf numFmtId="0" fontId="0" fillId="6" borderId="8" xfId="0" applyFill="1" applyBorder="1" applyAlignment="1">
      <alignment horizontal="center"/>
    </xf>
    <xf numFmtId="0" fontId="3" fillId="8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6" fillId="6" borderId="5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Ov skr" xfId="1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45"/>
  <sheetViews>
    <sheetView showGridLines="0" tabSelected="1" zoomScale="115" zoomScaleNormal="115" workbookViewId="0">
      <selection activeCell="F42" sqref="F42"/>
    </sheetView>
  </sheetViews>
  <sheetFormatPr defaultRowHeight="15" x14ac:dyDescent="0.25"/>
  <cols>
    <col min="4" max="4" width="82.140625" customWidth="1"/>
    <col min="5" max="5" width="54.42578125" customWidth="1"/>
    <col min="6" max="6" width="39.85546875" customWidth="1"/>
  </cols>
  <sheetData>
    <row r="2" spans="4:8" x14ac:dyDescent="0.25">
      <c r="G2" s="3"/>
      <c r="H2" s="3"/>
    </row>
    <row r="3" spans="4:8" ht="15" customHeight="1" x14ac:dyDescent="0.25">
      <c r="D3" s="50" t="s">
        <v>34</v>
      </c>
      <c r="E3" s="51"/>
      <c r="F3" s="1"/>
      <c r="G3" s="2"/>
      <c r="H3" s="2"/>
    </row>
    <row r="4" spans="4:8" ht="15" customHeight="1" x14ac:dyDescent="0.25">
      <c r="D4" s="52"/>
      <c r="E4" s="53"/>
      <c r="F4" s="1"/>
      <c r="G4" s="2"/>
      <c r="H4" s="2"/>
    </row>
    <row r="5" spans="4:8" ht="31.5" customHeight="1" x14ac:dyDescent="0.25">
      <c r="D5" s="20" t="s">
        <v>14</v>
      </c>
      <c r="E5" s="32"/>
      <c r="F5" s="1"/>
      <c r="G5" s="2"/>
      <c r="H5" s="2"/>
    </row>
    <row r="6" spans="4:8" ht="49.15" customHeight="1" x14ac:dyDescent="0.25">
      <c r="D6" s="20" t="s">
        <v>36</v>
      </c>
      <c r="E6" s="32" t="s">
        <v>20</v>
      </c>
      <c r="F6" s="1"/>
      <c r="G6" s="2"/>
      <c r="H6" s="2"/>
    </row>
    <row r="7" spans="4:8" ht="26.25" customHeight="1" x14ac:dyDescent="0.25">
      <c r="D7" s="48" t="s">
        <v>2</v>
      </c>
      <c r="E7" s="49"/>
      <c r="F7" s="2"/>
      <c r="G7" s="2"/>
      <c r="H7" s="2"/>
    </row>
    <row r="8" spans="4:8" ht="26.25" customHeight="1" x14ac:dyDescent="0.25">
      <c r="D8" s="16" t="s">
        <v>8</v>
      </c>
      <c r="E8" s="19" t="s">
        <v>13</v>
      </c>
      <c r="F8" s="2"/>
      <c r="G8" s="2"/>
      <c r="H8" s="2"/>
    </row>
    <row r="9" spans="4:8" ht="41.25" customHeight="1" x14ac:dyDescent="0.25">
      <c r="D9" s="16" t="s">
        <v>15</v>
      </c>
      <c r="E9" s="15"/>
      <c r="F9" s="1"/>
      <c r="G9" s="3"/>
      <c r="H9" s="3"/>
    </row>
    <row r="10" spans="4:8" ht="41.25" customHeight="1" x14ac:dyDescent="0.25">
      <c r="D10" s="23"/>
      <c r="E10" s="24"/>
      <c r="F10" s="1"/>
      <c r="G10" s="3"/>
      <c r="H10" s="3"/>
    </row>
    <row r="11" spans="4:8" ht="25.5" customHeight="1" x14ac:dyDescent="0.25">
      <c r="D11" s="48" t="s">
        <v>1</v>
      </c>
      <c r="E11" s="54"/>
      <c r="F11" s="49"/>
    </row>
    <row r="12" spans="4:8" ht="44.25" customHeight="1" x14ac:dyDescent="0.25">
      <c r="D12" s="25" t="s">
        <v>9</v>
      </c>
      <c r="E12" s="25" t="s">
        <v>21</v>
      </c>
      <c r="F12" s="25" t="s">
        <v>37</v>
      </c>
    </row>
    <row r="13" spans="4:8" ht="39.6" customHeight="1" x14ac:dyDescent="0.25">
      <c r="D13" s="17" t="s">
        <v>33</v>
      </c>
      <c r="E13" s="18" t="s">
        <v>22</v>
      </c>
      <c r="F13" s="26" t="s">
        <v>38</v>
      </c>
    </row>
    <row r="14" spans="4:8" s="34" customFormat="1" ht="18" customHeight="1" x14ac:dyDescent="0.25">
      <c r="D14" s="39"/>
      <c r="E14" s="7"/>
      <c r="F14" s="40"/>
    </row>
    <row r="15" spans="4:8" s="34" customFormat="1" ht="17.45" customHeight="1" x14ac:dyDescent="0.25">
      <c r="D15" s="8"/>
      <c r="E15" s="7"/>
      <c r="F15" s="40"/>
    </row>
    <row r="16" spans="4:8" s="34" customFormat="1" ht="17.45" customHeight="1" x14ac:dyDescent="0.25">
      <c r="D16" s="8"/>
      <c r="E16" s="7"/>
      <c r="F16" s="40"/>
    </row>
    <row r="17" spans="3:6" s="34" customFormat="1" ht="17.45" customHeight="1" x14ac:dyDescent="0.25">
      <c r="C17" s="35"/>
      <c r="D17" s="8"/>
      <c r="E17" s="7"/>
      <c r="F17" s="40"/>
    </row>
    <row r="18" spans="3:6" s="34" customFormat="1" ht="17.25" customHeight="1" x14ac:dyDescent="0.25">
      <c r="C18" s="35"/>
      <c r="D18" s="8"/>
      <c r="E18" s="7"/>
      <c r="F18" s="40"/>
    </row>
    <row r="19" spans="3:6" s="34" customFormat="1" ht="15" customHeight="1" x14ac:dyDescent="0.25">
      <c r="D19" s="8"/>
      <c r="E19" s="7"/>
      <c r="F19" s="40"/>
    </row>
    <row r="20" spans="3:6" s="34" customFormat="1" x14ac:dyDescent="0.25">
      <c r="D20" s="8"/>
      <c r="E20" s="7"/>
      <c r="F20" s="40"/>
    </row>
    <row r="21" spans="3:6" s="34" customFormat="1" ht="14.25" customHeight="1" x14ac:dyDescent="0.25">
      <c r="D21" s="8"/>
      <c r="E21" s="7"/>
      <c r="F21" s="40"/>
    </row>
    <row r="22" spans="3:6" s="34" customFormat="1" x14ac:dyDescent="0.25">
      <c r="D22" s="8"/>
      <c r="E22" s="7"/>
      <c r="F22" s="40"/>
    </row>
    <row r="23" spans="3:6" s="34" customFormat="1" x14ac:dyDescent="0.25">
      <c r="D23" s="39"/>
      <c r="E23" s="7"/>
      <c r="F23" s="40"/>
    </row>
    <row r="24" spans="3:6" s="34" customFormat="1" x14ac:dyDescent="0.25">
      <c r="D24" s="8"/>
      <c r="E24" s="7"/>
      <c r="F24" s="40"/>
    </row>
    <row r="25" spans="3:6" s="34" customFormat="1" x14ac:dyDescent="0.25">
      <c r="D25" s="8"/>
      <c r="E25" s="7"/>
      <c r="F25" s="40"/>
    </row>
    <row r="26" spans="3:6" s="34" customFormat="1" x14ac:dyDescent="0.25">
      <c r="D26" s="41"/>
      <c r="E26" s="7"/>
      <c r="F26" s="40"/>
    </row>
    <row r="27" spans="3:6" s="34" customFormat="1" x14ac:dyDescent="0.25">
      <c r="D27" s="41"/>
      <c r="E27" s="7"/>
      <c r="F27" s="40"/>
    </row>
    <row r="28" spans="3:6" s="34" customFormat="1" x14ac:dyDescent="0.25">
      <c r="D28" s="41"/>
      <c r="E28" s="7"/>
      <c r="F28" s="40"/>
    </row>
    <row r="29" spans="3:6" s="34" customFormat="1" x14ac:dyDescent="0.25">
      <c r="D29" s="41"/>
      <c r="E29" s="7"/>
      <c r="F29" s="40"/>
    </row>
    <row r="30" spans="3:6" s="34" customFormat="1" x14ac:dyDescent="0.25">
      <c r="D30" s="41"/>
      <c r="E30" s="7"/>
      <c r="F30" s="40"/>
    </row>
    <row r="31" spans="3:6" s="34" customFormat="1" x14ac:dyDescent="0.25">
      <c r="D31" s="41"/>
      <c r="E31" s="7"/>
      <c r="F31" s="40"/>
    </row>
    <row r="32" spans="3:6" s="34" customFormat="1" x14ac:dyDescent="0.25">
      <c r="D32" s="41"/>
      <c r="E32" s="7"/>
      <c r="F32" s="40"/>
    </row>
    <row r="33" spans="4:6" s="34" customFormat="1" x14ac:dyDescent="0.25">
      <c r="D33" s="41"/>
      <c r="E33" s="7"/>
      <c r="F33" s="40"/>
    </row>
    <row r="34" spans="4:6" x14ac:dyDescent="0.25">
      <c r="D34" s="12" t="s">
        <v>0</v>
      </c>
      <c r="E34" s="22">
        <f>SUM(E14:E33)</f>
        <v>0</v>
      </c>
      <c r="F34" s="42">
        <f>SUM(F14:F33)</f>
        <v>0</v>
      </c>
    </row>
    <row r="35" spans="4:6" ht="28.5" customHeight="1" x14ac:dyDescent="0.25">
      <c r="D35" s="13" t="s">
        <v>10</v>
      </c>
      <c r="E35" s="10">
        <f>E34</f>
        <v>0</v>
      </c>
      <c r="F35" s="42">
        <f>F34</f>
        <v>0</v>
      </c>
    </row>
    <row r="36" spans="4:6" ht="18.75" customHeight="1" x14ac:dyDescent="0.25">
      <c r="D36" s="11"/>
      <c r="E36" s="11"/>
      <c r="F36" s="11"/>
    </row>
    <row r="37" spans="4:6" ht="34.5" customHeight="1" x14ac:dyDescent="0.25">
      <c r="D37" s="55" t="s">
        <v>3</v>
      </c>
      <c r="E37" s="55"/>
      <c r="F37" s="31" t="str">
        <f>IFERROR(F35/E9,IF(ISBLANK(E9),"Indtast indtægt for referenceperioden øverst",0))</f>
        <v>Indtast indtægt for referenceperioden øverst</v>
      </c>
    </row>
    <row r="38" spans="4:6" ht="26.25" customHeight="1" x14ac:dyDescent="0.25">
      <c r="D38" s="45" t="s">
        <v>4</v>
      </c>
      <c r="E38" s="45"/>
      <c r="F38" s="6" t="str">
        <f>IF(F37&gt;=50%,"Ja","Nej")</f>
        <v>Ja</v>
      </c>
    </row>
    <row r="39" spans="4:6" x14ac:dyDescent="0.25">
      <c r="D39" s="46"/>
      <c r="E39" s="46"/>
      <c r="F39" s="28"/>
    </row>
    <row r="40" spans="4:6" ht="33" customHeight="1" x14ac:dyDescent="0.25">
      <c r="D40" s="47" t="s">
        <v>5</v>
      </c>
      <c r="E40" s="47"/>
      <c r="F40" s="4">
        <f>IF(F38="Ja",(F35*0.9),0)</f>
        <v>0</v>
      </c>
    </row>
    <row r="41" spans="4:6" ht="42.75" customHeight="1" x14ac:dyDescent="0.25">
      <c r="D41" s="47" t="s">
        <v>32</v>
      </c>
      <c r="E41" s="47"/>
      <c r="F41" s="21">
        <f>IF(AND(F38="Ja",F40&gt;=111000),111000,IF(AND(F38="Ja"),F40,0))</f>
        <v>0</v>
      </c>
    </row>
    <row r="42" spans="4:6" ht="43.15" customHeight="1" x14ac:dyDescent="0.25">
      <c r="D42" s="47" t="s">
        <v>23</v>
      </c>
      <c r="E42" s="47"/>
      <c r="F42" s="36"/>
    </row>
    <row r="43" spans="4:6" ht="45" customHeight="1" x14ac:dyDescent="0.25">
      <c r="D43" s="56" t="s">
        <v>11</v>
      </c>
      <c r="E43" s="56"/>
      <c r="F43" s="5">
        <f>F41-F42</f>
        <v>0</v>
      </c>
    </row>
    <row r="44" spans="4:6" x14ac:dyDescent="0.25">
      <c r="D44" s="43"/>
      <c r="E44" s="43"/>
      <c r="F44" s="29"/>
    </row>
    <row r="45" spans="4:6" ht="42" customHeight="1" x14ac:dyDescent="0.25">
      <c r="D45" s="44" t="s">
        <v>16</v>
      </c>
      <c r="E45" s="44"/>
      <c r="F45" s="30" t="str">
        <f>IF(E6="Ja","Slots- og Kulturstyrelsen kontakter dig efter indsendelse",IF(ISBLANK(E5),"Indtast modtaget beløb øverst",F43-E5))</f>
        <v>Indtast modtaget beløb øverst</v>
      </c>
    </row>
  </sheetData>
  <sheetProtection algorithmName="SHA-512" hashValue="WsHaEjwv7lZAFuXtnM0xvDUjGMZD8eZKxDa9OctKsiWOrlEenqxBCKgF/2Oz+zy1cFzKLK3Q3TCz1e4qKuBYCQ==" saltValue="MvmYNHqHnHobt23J1x1ytA==" spinCount="100000" sheet="1" formatCells="0" formatRows="0" insertRows="0" selectLockedCells="1"/>
  <protectedRanges>
    <protectedRange sqref="D13" name="Område2"/>
    <protectedRange sqref="D14" name="Område2_1"/>
    <protectedRange sqref="D23" name="Område2_2"/>
  </protectedRanges>
  <mergeCells count="12">
    <mergeCell ref="D7:E7"/>
    <mergeCell ref="D3:E4"/>
    <mergeCell ref="D11:F11"/>
    <mergeCell ref="D37:E37"/>
    <mergeCell ref="D43:E43"/>
    <mergeCell ref="D44:E44"/>
    <mergeCell ref="D45:E45"/>
    <mergeCell ref="D38:E38"/>
    <mergeCell ref="D39:E39"/>
    <mergeCell ref="D40:E40"/>
    <mergeCell ref="D41:E41"/>
    <mergeCell ref="D42:E42"/>
  </mergeCells>
  <conditionalFormatting sqref="F45">
    <cfRule type="cellIs" dxfId="3" priority="1" operator="lessThan">
      <formula>0</formula>
    </cfRule>
    <cfRule type="cellIs" dxfId="2" priority="2" operator="greaterThan">
      <formula>0</formula>
    </cfRule>
  </conditionalFormatting>
  <dataValidations count="1">
    <dataValidation errorStyle="warning" allowBlank="1" showInputMessage="1" showErrorMessage="1" errorTitle="Forventet" error="Du har angivet et tab som er højere end dit forventede honorar" sqref="E14:E33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List!$C$4:$C$7</xm:f>
          </x14:formula1>
          <xm:sqref>E8</xm:sqref>
        </x14:dataValidation>
        <x14:dataValidation type="list" allowBlank="1" showInputMessage="1" showErrorMessage="1">
          <x14:formula1>
            <xm:f>List!$C$10:$C$12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45"/>
  <sheetViews>
    <sheetView showGridLines="0" zoomScale="115" zoomScaleNormal="115" workbookViewId="0">
      <selection activeCell="D16" sqref="D16"/>
    </sheetView>
  </sheetViews>
  <sheetFormatPr defaultRowHeight="15" x14ac:dyDescent="0.25"/>
  <cols>
    <col min="4" max="4" width="82.140625" customWidth="1"/>
    <col min="5" max="5" width="54.42578125" customWidth="1"/>
    <col min="6" max="6" width="39.85546875" customWidth="1"/>
  </cols>
  <sheetData>
    <row r="2" spans="4:8" x14ac:dyDescent="0.25">
      <c r="G2" s="3"/>
      <c r="H2" s="3"/>
    </row>
    <row r="3" spans="4:8" ht="15" customHeight="1" x14ac:dyDescent="0.25">
      <c r="D3" s="50" t="s">
        <v>35</v>
      </c>
      <c r="E3" s="51"/>
      <c r="F3" s="1"/>
      <c r="G3" s="2"/>
      <c r="H3" s="2"/>
    </row>
    <row r="4" spans="4:8" ht="15" customHeight="1" x14ac:dyDescent="0.25">
      <c r="D4" s="52"/>
      <c r="E4" s="53"/>
      <c r="F4" s="1"/>
      <c r="G4" s="2"/>
      <c r="H4" s="2"/>
    </row>
    <row r="5" spans="4:8" ht="31.5" customHeight="1" x14ac:dyDescent="0.25">
      <c r="D5" s="20" t="s">
        <v>14</v>
      </c>
      <c r="E5" s="32"/>
      <c r="F5" s="1"/>
      <c r="G5" s="2"/>
      <c r="H5" s="2"/>
    </row>
    <row r="6" spans="4:8" ht="49.15" customHeight="1" x14ac:dyDescent="0.25">
      <c r="D6" s="20" t="s">
        <v>30</v>
      </c>
      <c r="E6" s="32" t="s">
        <v>20</v>
      </c>
      <c r="F6" s="1"/>
      <c r="G6" s="2"/>
      <c r="H6" s="2"/>
    </row>
    <row r="7" spans="4:8" ht="26.25" customHeight="1" x14ac:dyDescent="0.25">
      <c r="D7" s="48" t="s">
        <v>2</v>
      </c>
      <c r="E7" s="49"/>
      <c r="F7" s="2"/>
      <c r="G7" s="2"/>
      <c r="H7" s="2"/>
    </row>
    <row r="8" spans="4:8" ht="26.25" customHeight="1" x14ac:dyDescent="0.25">
      <c r="D8" s="16" t="s">
        <v>8</v>
      </c>
      <c r="E8" s="19" t="s">
        <v>13</v>
      </c>
      <c r="F8" s="2"/>
      <c r="G8" s="2"/>
      <c r="H8" s="2"/>
    </row>
    <row r="9" spans="4:8" ht="41.25" customHeight="1" x14ac:dyDescent="0.25">
      <c r="D9" s="16" t="s">
        <v>28</v>
      </c>
      <c r="E9" s="15"/>
      <c r="F9" s="1"/>
      <c r="G9" s="3"/>
      <c r="H9" s="3"/>
    </row>
    <row r="10" spans="4:8" ht="41.25" customHeight="1" x14ac:dyDescent="0.25">
      <c r="D10" s="23"/>
      <c r="E10" s="24"/>
      <c r="F10" s="1"/>
      <c r="G10" s="3"/>
      <c r="H10" s="3"/>
    </row>
    <row r="11" spans="4:8" ht="25.5" customHeight="1" x14ac:dyDescent="0.25">
      <c r="D11" s="57" t="s">
        <v>1</v>
      </c>
      <c r="E11" s="58"/>
      <c r="F11" s="59"/>
    </row>
    <row r="12" spans="4:8" ht="44.25" customHeight="1" x14ac:dyDescent="0.25">
      <c r="D12" s="25" t="s">
        <v>29</v>
      </c>
      <c r="E12" s="25" t="s">
        <v>24</v>
      </c>
      <c r="F12" s="25" t="s">
        <v>25</v>
      </c>
    </row>
    <row r="13" spans="4:8" ht="39.6" customHeight="1" x14ac:dyDescent="0.25">
      <c r="D13" s="17" t="s">
        <v>33</v>
      </c>
      <c r="E13" s="37" t="s">
        <v>22</v>
      </c>
      <c r="F13" s="38" t="s">
        <v>31</v>
      </c>
    </row>
    <row r="14" spans="4:8" s="34" customFormat="1" ht="18" customHeight="1" x14ac:dyDescent="0.25">
      <c r="D14" s="39"/>
      <c r="E14" s="7"/>
      <c r="F14" s="33"/>
    </row>
    <row r="15" spans="4:8" s="34" customFormat="1" ht="17.45" customHeight="1" x14ac:dyDescent="0.25">
      <c r="D15" s="8"/>
      <c r="E15" s="7"/>
      <c r="F15" s="33"/>
    </row>
    <row r="16" spans="4:8" s="34" customFormat="1" ht="17.45" customHeight="1" x14ac:dyDescent="0.25">
      <c r="D16" s="8"/>
      <c r="E16" s="7"/>
      <c r="F16" s="33"/>
    </row>
    <row r="17" spans="3:6" s="34" customFormat="1" ht="17.45" customHeight="1" x14ac:dyDescent="0.25">
      <c r="C17" s="35"/>
      <c r="D17" s="8"/>
      <c r="E17" s="7"/>
      <c r="F17" s="33"/>
    </row>
    <row r="18" spans="3:6" s="34" customFormat="1" ht="17.25" customHeight="1" x14ac:dyDescent="0.25">
      <c r="C18" s="35"/>
      <c r="D18" s="8"/>
      <c r="E18" s="7"/>
      <c r="F18" s="33"/>
    </row>
    <row r="19" spans="3:6" s="34" customFormat="1" x14ac:dyDescent="0.25">
      <c r="D19" s="8"/>
      <c r="E19" s="7"/>
      <c r="F19" s="33"/>
    </row>
    <row r="20" spans="3:6" s="34" customFormat="1" x14ac:dyDescent="0.25">
      <c r="D20" s="8"/>
      <c r="E20" s="7"/>
      <c r="F20" s="33"/>
    </row>
    <row r="21" spans="3:6" s="34" customFormat="1" ht="14.25" customHeight="1" x14ac:dyDescent="0.25">
      <c r="D21" s="8"/>
      <c r="E21" s="7"/>
      <c r="F21" s="33"/>
    </row>
    <row r="22" spans="3:6" s="34" customFormat="1" x14ac:dyDescent="0.25">
      <c r="D22" s="8"/>
      <c r="E22" s="7"/>
      <c r="F22" s="33"/>
    </row>
    <row r="23" spans="3:6" s="34" customFormat="1" x14ac:dyDescent="0.25">
      <c r="D23" s="14"/>
      <c r="E23" s="7"/>
      <c r="F23" s="33"/>
    </row>
    <row r="24" spans="3:6" s="34" customFormat="1" x14ac:dyDescent="0.25">
      <c r="D24" s="8"/>
      <c r="E24" s="7"/>
      <c r="F24" s="33"/>
    </row>
    <row r="25" spans="3:6" s="34" customFormat="1" x14ac:dyDescent="0.25">
      <c r="D25" s="8"/>
      <c r="E25" s="7"/>
      <c r="F25" s="33"/>
    </row>
    <row r="26" spans="3:6" s="34" customFormat="1" x14ac:dyDescent="0.25">
      <c r="D26" s="9"/>
      <c r="E26" s="7"/>
      <c r="F26" s="33"/>
    </row>
    <row r="27" spans="3:6" s="34" customFormat="1" x14ac:dyDescent="0.25">
      <c r="D27" s="9"/>
      <c r="E27" s="7"/>
      <c r="F27" s="33"/>
    </row>
    <row r="28" spans="3:6" s="34" customFormat="1" x14ac:dyDescent="0.25">
      <c r="D28" s="9"/>
      <c r="E28" s="7"/>
      <c r="F28" s="33"/>
    </row>
    <row r="29" spans="3:6" s="34" customFormat="1" x14ac:dyDescent="0.25">
      <c r="D29" s="9"/>
      <c r="E29" s="7"/>
      <c r="F29" s="33"/>
    </row>
    <row r="30" spans="3:6" s="34" customFormat="1" x14ac:dyDescent="0.25">
      <c r="D30" s="9"/>
      <c r="E30" s="7"/>
      <c r="F30" s="33"/>
    </row>
    <row r="31" spans="3:6" s="34" customFormat="1" x14ac:dyDescent="0.25">
      <c r="D31" s="9"/>
      <c r="E31" s="7"/>
      <c r="F31" s="33"/>
    </row>
    <row r="32" spans="3:6" s="34" customFormat="1" x14ac:dyDescent="0.25">
      <c r="D32" s="9"/>
      <c r="E32" s="7"/>
      <c r="F32" s="33"/>
    </row>
    <row r="33" spans="4:6" s="34" customFormat="1" x14ac:dyDescent="0.25">
      <c r="D33" s="9"/>
      <c r="E33" s="7"/>
      <c r="F33" s="33"/>
    </row>
    <row r="34" spans="4:6" x14ac:dyDescent="0.25">
      <c r="D34" s="12" t="s">
        <v>0</v>
      </c>
      <c r="E34" s="22">
        <f>SUM(E14:E33)</f>
        <v>0</v>
      </c>
      <c r="F34" s="27">
        <f>SUM(F14:F33)</f>
        <v>0</v>
      </c>
    </row>
    <row r="35" spans="4:6" ht="28.5" customHeight="1" x14ac:dyDescent="0.25">
      <c r="D35" s="13" t="s">
        <v>6</v>
      </c>
      <c r="E35" s="10">
        <f>E34</f>
        <v>0</v>
      </c>
      <c r="F35" s="27">
        <f>F34</f>
        <v>0</v>
      </c>
    </row>
    <row r="36" spans="4:6" ht="18.75" customHeight="1" x14ac:dyDescent="0.25">
      <c r="D36" s="11"/>
      <c r="E36" s="11"/>
      <c r="F36" s="11"/>
    </row>
    <row r="37" spans="4:6" ht="34.5" customHeight="1" x14ac:dyDescent="0.25">
      <c r="D37" s="55" t="s">
        <v>3</v>
      </c>
      <c r="E37" s="55"/>
      <c r="F37" s="31" t="str">
        <f>IFERROR(F35/E9,IF(ISBLANK(E9),"Indtast indtægt for referenceperioden øverst",0))</f>
        <v>Indtast indtægt for referenceperioden øverst</v>
      </c>
    </row>
    <row r="38" spans="4:6" ht="26.25" customHeight="1" x14ac:dyDescent="0.25">
      <c r="D38" s="45" t="s">
        <v>4</v>
      </c>
      <c r="E38" s="45"/>
      <c r="F38" s="6" t="str">
        <f>IF(F37&gt;=50%,"Ja","Nej")</f>
        <v>Ja</v>
      </c>
    </row>
    <row r="39" spans="4:6" x14ac:dyDescent="0.25">
      <c r="D39" s="46"/>
      <c r="E39" s="46"/>
      <c r="F39" s="28"/>
    </row>
    <row r="40" spans="4:6" ht="33" customHeight="1" x14ac:dyDescent="0.25">
      <c r="D40" s="47" t="s">
        <v>5</v>
      </c>
      <c r="E40" s="47"/>
      <c r="F40" s="4">
        <f>IF(F38="Ja",(F35*0.9),0)</f>
        <v>0</v>
      </c>
    </row>
    <row r="41" spans="4:6" ht="42.75" customHeight="1" x14ac:dyDescent="0.25">
      <c r="D41" s="47" t="s">
        <v>32</v>
      </c>
      <c r="E41" s="47"/>
      <c r="F41" s="21">
        <f>IF(AND(F38="Ja",F40&gt;=111000),111000,IF(AND(F38="Ja"),F40,0))</f>
        <v>0</v>
      </c>
    </row>
    <row r="42" spans="4:6" ht="43.15" customHeight="1" x14ac:dyDescent="0.25">
      <c r="D42" s="47" t="s">
        <v>26</v>
      </c>
      <c r="E42" s="47"/>
      <c r="F42" s="36"/>
    </row>
    <row r="43" spans="4:6" ht="45" customHeight="1" x14ac:dyDescent="0.25">
      <c r="D43" s="56" t="s">
        <v>7</v>
      </c>
      <c r="E43" s="56"/>
      <c r="F43" s="5">
        <f>F41-F42</f>
        <v>0</v>
      </c>
    </row>
    <row r="44" spans="4:6" x14ac:dyDescent="0.25">
      <c r="D44" s="43"/>
      <c r="E44" s="43"/>
      <c r="F44" s="29"/>
    </row>
    <row r="45" spans="4:6" ht="42" customHeight="1" x14ac:dyDescent="0.25">
      <c r="D45" s="44" t="s">
        <v>27</v>
      </c>
      <c r="E45" s="44"/>
      <c r="F45" s="30" t="str">
        <f>IF(E6="Ja","Slots- og Kulturstyrelsen kontakter dig efter indsendelse",IF(ISBLANK(E5),"Indtast modtaget beløb øverst",F43-E5))</f>
        <v>Indtast modtaget beløb øverst</v>
      </c>
    </row>
  </sheetData>
  <sheetProtection algorithmName="SHA-512" hashValue="n3EU57VXqEmRUtZv+ySZmuvp7UHwGjJA2p6Kqe8582coJsti6UUuRWIvpWdeUTV6CHT+wldB3lInpr/TnayOog==" saltValue="a5r6cYzjIp+VwhBg/l4hAA==" spinCount="100000" sheet="1" formatCells="0" formatRows="0" insertRows="0" selectLockedCells="1"/>
  <protectedRanges>
    <protectedRange sqref="D13" name="Område2"/>
    <protectedRange sqref="D14" name="Område2_1"/>
    <protectedRange sqref="D23" name="Område2_2"/>
  </protectedRanges>
  <mergeCells count="12">
    <mergeCell ref="D45:E45"/>
    <mergeCell ref="D3:E4"/>
    <mergeCell ref="D7:E7"/>
    <mergeCell ref="D11:F11"/>
    <mergeCell ref="D37:E37"/>
    <mergeCell ref="D38:E38"/>
    <mergeCell ref="D39:E39"/>
    <mergeCell ref="D40:E40"/>
    <mergeCell ref="D41:E41"/>
    <mergeCell ref="D42:E42"/>
    <mergeCell ref="D43:E43"/>
    <mergeCell ref="D44:E44"/>
  </mergeCells>
  <conditionalFormatting sqref="F45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errorStyle="warning" allowBlank="1" showInputMessage="1" showErrorMessage="1" errorTitle="Forventet" error="Du har angivet et tab som er højere end dit forventede honorar" sqref="E14:E33"/>
  </dataValidations>
  <pageMargins left="0.7" right="0.7" top="0.75" bottom="0.75" header="0.3" footer="0.3"/>
  <pageSetup paperSize="9" scale="3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List!$C$10:$C$12</xm:f>
          </x14:formula1>
          <xm:sqref>E6</xm:sqref>
        </x14:dataValidation>
        <x14:dataValidation type="list" allowBlank="1" showInputMessage="1" showErrorMessage="1">
          <x14:formula1>
            <xm:f>List!$C$4:$C$7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C12"/>
  <sheetViews>
    <sheetView workbookViewId="0">
      <selection activeCell="C11" sqref="C11"/>
    </sheetView>
  </sheetViews>
  <sheetFormatPr defaultRowHeight="15" x14ac:dyDescent="0.25"/>
  <sheetData>
    <row r="4" spans="2:3" x14ac:dyDescent="0.25">
      <c r="B4" t="s">
        <v>12</v>
      </c>
      <c r="C4">
        <v>2019</v>
      </c>
    </row>
    <row r="5" spans="2:3" x14ac:dyDescent="0.25">
      <c r="C5">
        <v>2018</v>
      </c>
    </row>
    <row r="6" spans="2:3" x14ac:dyDescent="0.25">
      <c r="C6">
        <v>2017</v>
      </c>
    </row>
    <row r="7" spans="2:3" x14ac:dyDescent="0.25">
      <c r="C7" t="s">
        <v>13</v>
      </c>
    </row>
    <row r="10" spans="2:3" x14ac:dyDescent="0.25">
      <c r="B10" t="s">
        <v>17</v>
      </c>
      <c r="C10" t="s">
        <v>20</v>
      </c>
    </row>
    <row r="11" spans="2:3" x14ac:dyDescent="0.25">
      <c r="C11" t="s">
        <v>18</v>
      </c>
    </row>
    <row r="12" spans="2:3" x14ac:dyDescent="0.25">
      <c r="C12" t="s">
        <v>19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 maj - 31. juli 2020</vt:lpstr>
      <vt:lpstr>1. juni - 31. august 2020</vt:lpstr>
      <vt:lpstr>List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Asmus Nøhr Vestergaard</cp:lastModifiedBy>
  <cp:lastPrinted>2020-07-03T12:32:42Z</cp:lastPrinted>
  <dcterms:created xsi:type="dcterms:W3CDTF">2020-07-02T13:24:32Z</dcterms:created>
  <dcterms:modified xsi:type="dcterms:W3CDTF">2021-09-29T12:33:50Z</dcterms:modified>
</cp:coreProperties>
</file>