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59376\Documents\Egne sager\museumspulje\"/>
    </mc:Choice>
  </mc:AlternateContent>
  <bookViews>
    <workbookView xWindow="0" yWindow="0" windowWidth="19200" windowHeight="7890"/>
  </bookViews>
  <sheets>
    <sheet name="Ark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 l="1"/>
  <c r="C13" i="1" s="1"/>
  <c r="D13" i="1" s="1"/>
</calcChain>
</file>

<file path=xl/sharedStrings.xml><?xml version="1.0" encoding="utf-8"?>
<sst xmlns="http://schemas.openxmlformats.org/spreadsheetml/2006/main" count="13" uniqueCount="13">
  <si>
    <r>
      <t xml:space="preserve">Beregningsmodel
</t>
    </r>
    <r>
      <rPr>
        <b/>
        <sz val="10"/>
        <color theme="0"/>
        <rFont val="Verdana"/>
        <family val="2"/>
      </rPr>
      <t>Pulje til særligt nødlidende kulturinstitutioner med faste attraktioner</t>
    </r>
  </si>
  <si>
    <t>Anvendt normalår:</t>
  </si>
  <si>
    <t>Ansøger (institution):</t>
  </si>
  <si>
    <t>1. Generelle oplysninger</t>
  </si>
  <si>
    <t>CVR-nummer:</t>
  </si>
  <si>
    <t>Forventet driftsunderskud i 2021:</t>
  </si>
  <si>
    <t>Samlede entréindtægter eller andre publikumsrettede aktiviteter i anvendte normalår:</t>
  </si>
  <si>
    <t>Forventede entréindtægter eller andre publikumsrettede indtægter i 2021:</t>
  </si>
  <si>
    <t>Difference:</t>
  </si>
  <si>
    <t>Maksimalt tilskudsbeløb:</t>
  </si>
  <si>
    <r>
      <rPr>
        <b/>
        <sz val="11"/>
        <color theme="1"/>
        <rFont val="Calibri"/>
        <family val="2"/>
        <scheme val="minor"/>
      </rPr>
      <t>VIGTIG INFORMATION</t>
    </r>
    <r>
      <rPr>
        <sz val="11"/>
        <color theme="1"/>
        <rFont val="Calibri"/>
        <family val="2"/>
        <scheme val="minor"/>
      </rPr>
      <t xml:space="preserve">
Beregningsarket skal alene bruges til at estimere et tilskudsbeløb fra Pulje til særligt nødlidende kulturinstitutioner med faste attraktioner. 
Hvis der ved puljens ansøgningsfrist er ansøgt for et samlet beløb, der overstiger puljens størrelse, fordeles midlerne forholdsmæssigt mellem de ansøgninger, der kan imødekommes. Puljen er på 10,0 mio. kr. 
I opfordres til at læse puljebeskrivelsen grundigt, inden arket udfyldes. Hvis I har spørgsmål til arket, skal de rettes til corona@kum.dk.</t>
    </r>
  </si>
  <si>
    <t>2. Beregning af maksimalt tilskudsbeløb</t>
  </si>
  <si>
    <r>
      <rPr>
        <b/>
        <sz val="11"/>
        <color theme="1"/>
        <rFont val="Calibri"/>
        <family val="2"/>
        <scheme val="minor"/>
      </rPr>
      <t xml:space="preserve">                                                                           VEJLEDNING</t>
    </r>
    <r>
      <rPr>
        <sz val="11"/>
        <color theme="1"/>
        <rFont val="Calibri"/>
        <family val="2"/>
        <scheme val="minor"/>
      </rPr>
      <t xml:space="preserve">
Celler, der er</t>
    </r>
    <r>
      <rPr>
        <sz val="11"/>
        <color theme="3" tint="0.79998168889431442"/>
        <rFont val="Calibri"/>
        <family val="2"/>
        <scheme val="minor"/>
      </rPr>
      <t xml:space="preserve"> </t>
    </r>
    <r>
      <rPr>
        <sz val="11"/>
        <color theme="4" tint="0.39997558519241921"/>
        <rFont val="Calibri"/>
        <family val="2"/>
        <scheme val="minor"/>
      </rPr>
      <t>lyseblå</t>
    </r>
    <r>
      <rPr>
        <sz val="11"/>
        <color theme="1"/>
        <rFont val="Calibri"/>
        <family val="2"/>
        <scheme val="minor"/>
      </rPr>
      <t xml:space="preserve">, skal udfyldes med institutionens oplysninger. Celler, der er </t>
    </r>
    <r>
      <rPr>
        <sz val="11"/>
        <color theme="1" tint="0.499984740745262"/>
        <rFont val="Calibri"/>
        <family val="2"/>
        <scheme val="minor"/>
      </rPr>
      <t>mørkegrå</t>
    </r>
    <r>
      <rPr>
        <sz val="11"/>
        <color theme="1"/>
        <rFont val="Calibri"/>
        <family val="2"/>
        <scheme val="minor"/>
      </rPr>
      <t xml:space="preserve">, skal ikke redigeres, da de udfyldes automatisk.
Indtast først institutionens navn og CVR-nummer.
</t>
    </r>
    <r>
      <rPr>
        <u/>
        <sz val="11"/>
        <color theme="1"/>
        <rFont val="Calibri"/>
        <family val="2"/>
        <scheme val="minor"/>
      </rPr>
      <t>Forventet driftsunderskud i 2021:</t>
    </r>
    <r>
      <rPr>
        <sz val="11"/>
        <color theme="1"/>
        <rFont val="Calibri"/>
        <family val="2"/>
        <scheme val="minor"/>
      </rPr>
      <t xml:space="preserve"> 
Det forventede underskud beregnes på baggrund af perioderegnskabet for 1.-3. kvartal af 2021 samt seneste reviderede driftsbudget for 2021, som skal inkludere entréindtægter og/eller andre publikumsrettede indtægter. Driftsbudgettet skal påvise det seneste forventede underskud for 2021. Beløbet skal være et positivt tal.
</t>
    </r>
    <r>
      <rPr>
        <u/>
        <sz val="11"/>
        <color theme="1"/>
        <rFont val="Calibri"/>
        <family val="2"/>
        <scheme val="minor"/>
      </rPr>
      <t>Anvendt normalår:</t>
    </r>
    <r>
      <rPr>
        <sz val="11"/>
        <color theme="1"/>
        <rFont val="Calibri"/>
        <family val="2"/>
        <scheme val="minor"/>
      </rPr>
      <t xml:space="preserve"> 
Som udgangspunkt beregnes nedgangen af entréindtægter eller andre publikumsrettede indtægter i 2021 i forhold til 2019. Hvis særlige forhold, for eksempel midlertidig lukning eller andet, medførte, at 2019 ikke var et normalt år for institutionen, kan 2021 sammenlignes med seneste normalår. I ansøgningsskemaet skal institutionen begrunde anvendelsen af et andet normalår end 2019.
</t>
    </r>
    <r>
      <rPr>
        <u/>
        <sz val="11"/>
        <color theme="1"/>
        <rFont val="Calibri"/>
        <family val="2"/>
        <scheme val="minor"/>
      </rPr>
      <t>Samlede entréindtægter eller andre publikumsrettede aktiviteter i anvendte normalår:</t>
    </r>
    <r>
      <rPr>
        <sz val="11"/>
        <color theme="1"/>
        <rFont val="Calibri"/>
        <family val="2"/>
        <scheme val="minor"/>
      </rPr>
      <t xml:space="preserve"> 
Dette beløb dækker over følgende poster: 
- Entréindtægter
- Indtægter i forbindelse med publikumsrettede begivenheder, der knytter sig til institutionens varige eller regelmæssigt tilbagevendende aktiviteter, eksempelvis koncerter, udstillinger, foredrag, omvisninger mv.
- Indtægter fra kulturinstitutionens café og/eller butik, som indgår i ansøgers årsregnskab (under samme CVR-nummer).
</t>
    </r>
    <r>
      <rPr>
        <u/>
        <sz val="11"/>
        <color theme="1"/>
        <rFont val="Calibri"/>
        <family val="2"/>
        <scheme val="minor"/>
      </rPr>
      <t>Forventede entréindtægter eller andre publikumsrettede indtægter i 2021:</t>
    </r>
    <r>
      <rPr>
        <sz val="11"/>
        <color theme="1"/>
        <rFont val="Calibri"/>
        <family val="2"/>
        <scheme val="minor"/>
      </rPr>
      <t xml:space="preserve"> 
Her skal institutionens forventede samlede entréindtægter eller andre publikumsrettede indtægter i 2021 angives.
</t>
    </r>
    <r>
      <rPr>
        <u/>
        <sz val="11"/>
        <color theme="1"/>
        <rFont val="Calibri"/>
        <family val="2"/>
        <scheme val="minor"/>
      </rPr>
      <t>Difference:</t>
    </r>
    <r>
      <rPr>
        <sz val="11"/>
        <color theme="1"/>
        <rFont val="Calibri"/>
        <family val="2"/>
        <scheme val="minor"/>
      </rPr>
      <t xml:space="preserve"> 
I denne celle udregnes nu automatisk differencen mellem institutionens entréindtægter og andre publikumsrettede indtægter i 2019 (eller seneste normalår) og 2021.
</t>
    </r>
    <r>
      <rPr>
        <u/>
        <sz val="11"/>
        <color theme="1"/>
        <rFont val="Calibri"/>
        <family val="2"/>
        <scheme val="minor"/>
      </rPr>
      <t xml:space="preserve">Maksimalt kompensationsbeløb:
</t>
    </r>
    <r>
      <rPr>
        <sz val="11"/>
        <color theme="1"/>
        <rFont val="Calibri"/>
        <family val="2"/>
        <scheme val="minor"/>
      </rPr>
      <t xml:space="preserve">I denne celle udregnes nu automatisk det maksimale tilskud, som institutionen kan modtage. Dette beløb kan ikke overstige institutionens forventede driftsunderskud i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</si>
</sst>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r.&quot;_-;\-* #,##0.00\ &quot;kr.&quot;_-;_-* &quot;-&quot;??\ &quot;kr.&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Verdana"/>
      <family val="2"/>
    </font>
    <font>
      <b/>
      <sz val="10"/>
      <color theme="0"/>
      <name val="Verdana"/>
      <family val="2"/>
    </font>
    <font>
      <b/>
      <sz val="13"/>
      <color theme="1"/>
      <name val="Verdana"/>
      <family val="2"/>
    </font>
    <font>
      <b/>
      <sz val="11"/>
      <color theme="1"/>
      <name val="Verdana"/>
      <family val="2"/>
    </font>
    <font>
      <sz val="11"/>
      <color theme="3" tint="0.79998168889431442"/>
      <name val="Calibri"/>
      <family val="2"/>
      <scheme val="minor"/>
    </font>
    <font>
      <sz val="11"/>
      <color theme="4" tint="0.39997558519241921"/>
      <name val="Calibri"/>
      <family val="2"/>
      <scheme val="minor"/>
    </font>
    <font>
      <sz val="11"/>
      <color theme="1" tint="0.499984740745262"/>
      <name val="Calibri"/>
      <family val="2"/>
      <scheme val="minor"/>
    </font>
    <font>
      <u/>
      <sz val="11"/>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rgb="FFDDDCD6"/>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39997558519241921"/>
        <bgColor indexed="64"/>
      </patternFill>
    </fill>
  </fills>
  <borders count="15">
    <border>
      <left/>
      <right/>
      <top/>
      <bottom/>
      <diagonal/>
    </border>
    <border>
      <left/>
      <right/>
      <top/>
      <bottom style="thick">
        <color theme="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1" applyFill="0" applyAlignment="0" applyProtection="0"/>
  </cellStyleXfs>
  <cellXfs count="48">
    <xf numFmtId="0" fontId="0" fillId="0" borderId="0" xfId="0"/>
    <xf numFmtId="44" fontId="0" fillId="0" borderId="0" xfId="1" applyFont="1" applyAlignment="1">
      <alignment horizontal="left" vertical="top"/>
    </xf>
    <xf numFmtId="0" fontId="0" fillId="0" borderId="0" xfId="0" applyBorder="1"/>
    <xf numFmtId="0" fontId="0" fillId="0" borderId="0" xfId="0" applyAlignment="1">
      <alignment vertical="top" wrapText="1"/>
    </xf>
    <xf numFmtId="0" fontId="0" fillId="0" borderId="0" xfId="0" applyBorder="1" applyAlignment="1">
      <alignment vertical="top" wrapText="1"/>
    </xf>
    <xf numFmtId="0" fontId="0" fillId="0" borderId="7" xfId="0" applyBorder="1"/>
    <xf numFmtId="0" fontId="0" fillId="0" borderId="10" xfId="0" applyBorder="1" applyAlignment="1">
      <alignment vertical="top" wrapText="1"/>
    </xf>
    <xf numFmtId="0" fontId="3" fillId="2" borderId="0" xfId="0" applyFont="1" applyFill="1" applyAlignment="1" applyProtection="1">
      <alignment vertical="center" wrapText="1"/>
      <protection hidden="1"/>
    </xf>
    <xf numFmtId="0" fontId="0" fillId="0" borderId="0" xfId="0" applyProtection="1">
      <protection hidden="1"/>
    </xf>
    <xf numFmtId="0" fontId="0" fillId="3" borderId="2" xfId="0" applyFont="1" applyFill="1" applyBorder="1" applyAlignment="1" applyProtection="1">
      <alignment horizontal="left" vertical="center"/>
      <protection hidden="1"/>
    </xf>
    <xf numFmtId="49" fontId="0" fillId="5" borderId="5" xfId="0" applyNumberFormat="1" applyFont="1" applyFill="1" applyBorder="1" applyAlignment="1" applyProtection="1">
      <alignment horizontal="center"/>
      <protection locked="0" hidden="1"/>
    </xf>
    <xf numFmtId="44" fontId="0" fillId="5" borderId="5" xfId="1" applyFont="1" applyFill="1" applyBorder="1" applyProtection="1">
      <protection locked="0" hidden="1"/>
    </xf>
    <xf numFmtId="0" fontId="0" fillId="5" borderId="5" xfId="0" applyFill="1" applyBorder="1" applyProtection="1">
      <protection locked="0" hidden="1"/>
    </xf>
    <xf numFmtId="0" fontId="0" fillId="6" borderId="14" xfId="0" applyFont="1" applyFill="1" applyBorder="1" applyAlignment="1" applyProtection="1">
      <alignment horizontal="center" vertical="center"/>
      <protection hidden="1"/>
    </xf>
    <xf numFmtId="0" fontId="0" fillId="6" borderId="0" xfId="0" applyFill="1" applyBorder="1" applyProtection="1">
      <protection hidden="1"/>
    </xf>
    <xf numFmtId="0" fontId="0" fillId="0" borderId="7" xfId="0" applyBorder="1" applyProtection="1">
      <protection hidden="1"/>
    </xf>
    <xf numFmtId="0" fontId="0" fillId="0" borderId="13" xfId="0" applyBorder="1" applyProtection="1">
      <protection hidden="1"/>
    </xf>
    <xf numFmtId="0" fontId="0" fillId="3" borderId="4" xfId="0" applyFont="1" applyFill="1" applyBorder="1" applyAlignment="1" applyProtection="1">
      <alignment horizontal="left" vertical="center" wrapText="1"/>
      <protection hidden="1"/>
    </xf>
    <xf numFmtId="44" fontId="0" fillId="5" borderId="2" xfId="1" applyFont="1" applyFill="1" applyBorder="1" applyProtection="1">
      <protection locked="0" hidden="1"/>
    </xf>
    <xf numFmtId="0" fontId="0" fillId="0" borderId="0" xfId="0" applyBorder="1" applyProtection="1">
      <protection hidden="1"/>
    </xf>
    <xf numFmtId="0" fontId="0" fillId="3" borderId="2" xfId="0" applyFill="1" applyBorder="1" applyAlignment="1" applyProtection="1">
      <alignment horizontal="left"/>
      <protection hidden="1"/>
    </xf>
    <xf numFmtId="0" fontId="2" fillId="3" borderId="4" xfId="0" applyFont="1" applyFill="1" applyBorder="1" applyAlignment="1" applyProtection="1">
      <alignment horizontal="left" vertical="center" wrapText="1"/>
      <protection hidden="1"/>
    </xf>
    <xf numFmtId="0" fontId="0" fillId="0" borderId="0" xfId="0" applyFont="1" applyBorder="1" applyAlignment="1" applyProtection="1">
      <alignment horizontal="center" vertical="center" wrapText="1"/>
      <protection hidden="1"/>
    </xf>
    <xf numFmtId="0" fontId="0" fillId="5" borderId="5" xfId="0" applyNumberFormat="1" applyFill="1" applyBorder="1" applyAlignment="1" applyProtection="1">
      <alignment horizontal="center"/>
      <protection locked="0" hidden="1"/>
    </xf>
    <xf numFmtId="0" fontId="0" fillId="3" borderId="2" xfId="0" applyFill="1" applyBorder="1" applyAlignment="1" applyProtection="1">
      <alignment horizontal="left" vertical="center"/>
      <protection hidden="1"/>
    </xf>
    <xf numFmtId="44" fontId="0" fillId="4" borderId="2" xfId="1" applyFont="1" applyFill="1" applyBorder="1" applyProtection="1">
      <protection hidden="1"/>
    </xf>
    <xf numFmtId="44" fontId="2" fillId="4" borderId="2" xfId="1" applyFont="1" applyFill="1" applyBorder="1" applyProtection="1">
      <protection hidden="1"/>
    </xf>
    <xf numFmtId="44" fontId="0" fillId="0" borderId="0" xfId="1" applyFont="1" applyProtection="1">
      <protection hidden="1"/>
    </xf>
    <xf numFmtId="0" fontId="0" fillId="7" borderId="9" xfId="1" applyNumberFormat="1" applyFont="1" applyFill="1" applyBorder="1" applyAlignment="1" applyProtection="1">
      <alignment horizontal="center" vertical="center" wrapText="1"/>
      <protection hidden="1"/>
    </xf>
    <xf numFmtId="0" fontId="0" fillId="7" borderId="6" xfId="1" applyNumberFormat="1" applyFont="1" applyFill="1" applyBorder="1" applyAlignment="1" applyProtection="1">
      <alignment horizontal="center" vertical="center" wrapText="1"/>
      <protection hidden="1"/>
    </xf>
    <xf numFmtId="0" fontId="0" fillId="7" borderId="3" xfId="1" applyNumberFormat="1" applyFont="1" applyFill="1" applyBorder="1" applyAlignment="1" applyProtection="1">
      <alignment horizontal="center" vertical="center" wrapText="1"/>
      <protection hidden="1"/>
    </xf>
    <xf numFmtId="0" fontId="0" fillId="7" borderId="7" xfId="1" applyNumberFormat="1" applyFont="1" applyFill="1" applyBorder="1" applyAlignment="1" applyProtection="1">
      <alignment horizontal="center" vertical="center" wrapText="1"/>
      <protection hidden="1"/>
    </xf>
    <xf numFmtId="0" fontId="0" fillId="7" borderId="11" xfId="1" applyNumberFormat="1" applyFont="1" applyFill="1" applyBorder="1" applyAlignment="1" applyProtection="1">
      <alignment horizontal="center" vertical="center" wrapText="1"/>
      <protection hidden="1"/>
    </xf>
    <xf numFmtId="0" fontId="0" fillId="7" borderId="8" xfId="1" applyNumberFormat="1" applyFont="1" applyFill="1" applyBorder="1" applyAlignment="1" applyProtection="1">
      <alignment horizontal="center" vertical="center" wrapText="1"/>
      <protection hidden="1"/>
    </xf>
    <xf numFmtId="0" fontId="3" fillId="2" borderId="0" xfId="0" applyFont="1" applyFill="1" applyBorder="1" applyAlignment="1" applyProtection="1">
      <alignment horizontal="left" vertical="center" wrapText="1"/>
      <protection hidden="1"/>
    </xf>
    <xf numFmtId="0" fontId="6" fillId="0" borderId="4"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44" fontId="6" fillId="6" borderId="4" xfId="1" applyFont="1" applyFill="1" applyBorder="1" applyAlignment="1" applyProtection="1">
      <alignment horizontal="center" vertical="center"/>
      <protection hidden="1"/>
    </xf>
    <xf numFmtId="44" fontId="6" fillId="6" borderId="5" xfId="1" applyFont="1" applyFill="1" applyBorder="1" applyAlignment="1" applyProtection="1">
      <alignment horizontal="center" vertical="center"/>
      <protection hidden="1"/>
    </xf>
    <xf numFmtId="0" fontId="0" fillId="0" borderId="9" xfId="0"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7"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12" xfId="0" applyBorder="1" applyAlignment="1" applyProtection="1">
      <alignment horizontal="left" vertical="top" wrapText="1"/>
      <protection hidden="1"/>
    </xf>
    <xf numFmtId="0" fontId="0" fillId="0" borderId="8" xfId="0" applyBorder="1" applyAlignment="1" applyProtection="1">
      <alignment horizontal="left" vertical="top" wrapText="1"/>
      <protection hidden="1"/>
    </xf>
  </cellXfs>
  <cellStyles count="3">
    <cellStyle name="Normal" xfId="0" builtinId="0"/>
    <cellStyle name="Ov skr" xfId="2"/>
    <cellStyle name="Valuta" xfId="1" builtinId="4"/>
  </cellStyles>
  <dxfs count="3">
    <dxf>
      <fill>
        <patternFill>
          <bgColor theme="1" tint="0.499984740745262"/>
        </patternFill>
      </fill>
    </dxf>
    <dxf>
      <fill>
        <patternFill>
          <bgColor theme="2" tint="-0.499984740745262"/>
        </patternFill>
      </fill>
    </dxf>
    <dxf>
      <font>
        <strike/>
      </font>
    </dxf>
  </dxfs>
  <tableStyles count="0" defaultTableStyle="TableStyleMedium2" defaultPivotStyle="PivotStyleLight16"/>
  <colors>
    <mruColors>
      <color rgb="FFDDDC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181610</xdr:colOff>
      <xdr:row>0</xdr:row>
      <xdr:rowOff>44450</xdr:rowOff>
    </xdr:from>
    <xdr:to>
      <xdr:col>12</xdr:col>
      <xdr:colOff>571500</xdr:colOff>
      <xdr:row>0</xdr:row>
      <xdr:rowOff>571500</xdr:rowOff>
    </xdr:to>
    <xdr:pic>
      <xdr:nvPicPr>
        <xdr:cNvPr id="3" name="Billede 2"/>
        <xdr:cNvPicPr>
          <a:picLocks noChangeAspect="1"/>
        </xdr:cNvPicPr>
      </xdr:nvPicPr>
      <xdr:blipFill>
        <a:blip xmlns:r="http://schemas.openxmlformats.org/officeDocument/2006/relationships" r:embed="rId1"/>
        <a:stretch>
          <a:fillRect/>
        </a:stretch>
      </xdr:blipFill>
      <xdr:spPr>
        <a:xfrm>
          <a:off x="6277610" y="44450"/>
          <a:ext cx="1609090" cy="527050"/>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tabSelected="1" topLeftCell="B4" workbookViewId="0">
      <selection activeCell="B9" sqref="B9:C9"/>
    </sheetView>
  </sheetViews>
  <sheetFormatPr defaultRowHeight="15" x14ac:dyDescent="0.25"/>
  <cols>
    <col min="2" max="2" width="39.5703125" customWidth="1"/>
    <col min="3" max="3" width="21.140625" customWidth="1"/>
    <col min="4" max="4" width="17.42578125" customWidth="1"/>
    <col min="20" max="20" width="27.42578125" customWidth="1"/>
  </cols>
  <sheetData>
    <row r="1" spans="1:20" ht="47.45" customHeight="1" x14ac:dyDescent="0.25">
      <c r="A1" s="2"/>
      <c r="B1" s="34" t="s">
        <v>0</v>
      </c>
      <c r="C1" s="34"/>
      <c r="D1" s="34"/>
      <c r="E1" s="34"/>
      <c r="F1" s="34"/>
      <c r="G1" s="34"/>
      <c r="H1" s="34"/>
      <c r="I1" s="34"/>
      <c r="J1" s="34"/>
      <c r="K1" s="7"/>
      <c r="L1" s="7"/>
      <c r="M1" s="7"/>
    </row>
    <row r="2" spans="1:20" ht="21.6" customHeight="1" thickBot="1" x14ac:dyDescent="0.3">
      <c r="A2" s="2"/>
      <c r="B2" s="8"/>
      <c r="C2" s="8"/>
      <c r="D2" s="8"/>
      <c r="E2" s="8"/>
      <c r="F2" s="8"/>
      <c r="G2" s="8"/>
      <c r="H2" s="8"/>
      <c r="I2" s="8"/>
      <c r="J2" s="8"/>
      <c r="K2" s="8"/>
      <c r="L2" s="8"/>
      <c r="M2" s="8"/>
    </row>
    <row r="3" spans="1:20" ht="39.950000000000003" customHeight="1" thickBot="1" x14ac:dyDescent="0.3">
      <c r="A3" s="5"/>
      <c r="B3" s="35" t="s">
        <v>3</v>
      </c>
      <c r="C3" s="36"/>
      <c r="D3" s="8"/>
      <c r="E3" s="39" t="s">
        <v>12</v>
      </c>
      <c r="F3" s="40"/>
      <c r="G3" s="40"/>
      <c r="H3" s="40"/>
      <c r="I3" s="40"/>
      <c r="J3" s="40"/>
      <c r="K3" s="40"/>
      <c r="L3" s="40"/>
      <c r="M3" s="41"/>
    </row>
    <row r="4" spans="1:20" ht="15.75" thickBot="1" x14ac:dyDescent="0.3">
      <c r="B4" s="9" t="s">
        <v>2</v>
      </c>
      <c r="C4" s="10"/>
      <c r="D4" s="8"/>
      <c r="E4" s="42"/>
      <c r="F4" s="43"/>
      <c r="G4" s="43"/>
      <c r="H4" s="43"/>
      <c r="I4" s="43"/>
      <c r="J4" s="43"/>
      <c r="K4" s="43"/>
      <c r="L4" s="43"/>
      <c r="M4" s="44"/>
    </row>
    <row r="5" spans="1:20" ht="15.75" thickBot="1" x14ac:dyDescent="0.3">
      <c r="B5" s="24" t="s">
        <v>4</v>
      </c>
      <c r="C5" s="23"/>
      <c r="D5" s="8"/>
      <c r="E5" s="42"/>
      <c r="F5" s="43"/>
      <c r="G5" s="43"/>
      <c r="H5" s="43"/>
      <c r="I5" s="43"/>
      <c r="J5" s="43"/>
      <c r="K5" s="43"/>
      <c r="L5" s="43"/>
      <c r="M5" s="44"/>
    </row>
    <row r="6" spans="1:20" ht="15.75" thickBot="1" x14ac:dyDescent="0.3">
      <c r="B6" s="9" t="s">
        <v>5</v>
      </c>
      <c r="C6" s="11">
        <v>0</v>
      </c>
      <c r="D6" s="8"/>
      <c r="E6" s="42"/>
      <c r="F6" s="43"/>
      <c r="G6" s="43"/>
      <c r="H6" s="43"/>
      <c r="I6" s="43"/>
      <c r="J6" s="43"/>
      <c r="K6" s="43"/>
      <c r="L6" s="43"/>
      <c r="M6" s="44"/>
    </row>
    <row r="7" spans="1:20" ht="15.75" thickBot="1" x14ac:dyDescent="0.3">
      <c r="B7" s="24" t="s">
        <v>1</v>
      </c>
      <c r="C7" s="12">
        <v>2019</v>
      </c>
      <c r="D7" s="8"/>
      <c r="E7" s="42"/>
      <c r="F7" s="43"/>
      <c r="G7" s="43"/>
      <c r="H7" s="43"/>
      <c r="I7" s="43"/>
      <c r="J7" s="43"/>
      <c r="K7" s="43"/>
      <c r="L7" s="43"/>
      <c r="M7" s="44"/>
    </row>
    <row r="8" spans="1:20" ht="14.45" customHeight="1" thickBot="1" x14ac:dyDescent="0.3">
      <c r="A8" s="2"/>
      <c r="B8" s="13"/>
      <c r="C8" s="14"/>
      <c r="D8" s="15"/>
      <c r="E8" s="42"/>
      <c r="F8" s="43"/>
      <c r="G8" s="43"/>
      <c r="H8" s="43"/>
      <c r="I8" s="43"/>
      <c r="J8" s="43"/>
      <c r="K8" s="43"/>
      <c r="L8" s="43"/>
      <c r="M8" s="44"/>
    </row>
    <row r="9" spans="1:20" ht="46.5" customHeight="1" thickBot="1" x14ac:dyDescent="0.3">
      <c r="A9" s="2"/>
      <c r="B9" s="37" t="s">
        <v>11</v>
      </c>
      <c r="C9" s="38"/>
      <c r="D9" s="16"/>
      <c r="E9" s="42"/>
      <c r="F9" s="43"/>
      <c r="G9" s="43"/>
      <c r="H9" s="43"/>
      <c r="I9" s="43"/>
      <c r="J9" s="43"/>
      <c r="K9" s="43"/>
      <c r="L9" s="43"/>
      <c r="M9" s="44"/>
    </row>
    <row r="10" spans="1:20" ht="45.75" thickBot="1" x14ac:dyDescent="0.3">
      <c r="A10" s="2"/>
      <c r="B10" s="17" t="s">
        <v>6</v>
      </c>
      <c r="C10" s="18">
        <v>0</v>
      </c>
      <c r="D10" s="19"/>
      <c r="E10" s="42"/>
      <c r="F10" s="43"/>
      <c r="G10" s="43"/>
      <c r="H10" s="43"/>
      <c r="I10" s="43"/>
      <c r="J10" s="43"/>
      <c r="K10" s="43"/>
      <c r="L10" s="43"/>
      <c r="M10" s="44"/>
    </row>
    <row r="11" spans="1:20" ht="30.75" thickBot="1" x14ac:dyDescent="0.3">
      <c r="A11" s="2"/>
      <c r="B11" s="17" t="s">
        <v>7</v>
      </c>
      <c r="C11" s="18">
        <v>0</v>
      </c>
      <c r="D11" s="16"/>
      <c r="E11" s="42"/>
      <c r="F11" s="43"/>
      <c r="G11" s="43"/>
      <c r="H11" s="43"/>
      <c r="I11" s="43"/>
      <c r="J11" s="43"/>
      <c r="K11" s="43"/>
      <c r="L11" s="43"/>
      <c r="M11" s="44"/>
    </row>
    <row r="12" spans="1:20" ht="15.75" thickBot="1" x14ac:dyDescent="0.3">
      <c r="A12" s="2"/>
      <c r="B12" s="20" t="s">
        <v>8</v>
      </c>
      <c r="C12" s="25">
        <f>C10-C11</f>
        <v>0</v>
      </c>
      <c r="D12" s="16"/>
      <c r="E12" s="42"/>
      <c r="F12" s="43"/>
      <c r="G12" s="43"/>
      <c r="H12" s="43"/>
      <c r="I12" s="43"/>
      <c r="J12" s="43"/>
      <c r="K12" s="43"/>
      <c r="L12" s="43"/>
      <c r="M12" s="44"/>
      <c r="T12" s="1"/>
    </row>
    <row r="13" spans="1:20" ht="26.1" customHeight="1" thickBot="1" x14ac:dyDescent="0.3">
      <c r="B13" s="21" t="s">
        <v>9</v>
      </c>
      <c r="C13" s="26">
        <f>IF(C6&lt;C12,C6,C12)</f>
        <v>0</v>
      </c>
      <c r="D13" s="27" t="str">
        <f>IF(C13&gt;10000000,10000000,"")</f>
        <v/>
      </c>
      <c r="E13" s="42"/>
      <c r="F13" s="43"/>
      <c r="G13" s="43"/>
      <c r="H13" s="43"/>
      <c r="I13" s="43"/>
      <c r="J13" s="43"/>
      <c r="K13" s="43"/>
      <c r="L13" s="43"/>
      <c r="M13" s="44"/>
    </row>
    <row r="14" spans="1:20" ht="15.75" thickBot="1" x14ac:dyDescent="0.3">
      <c r="B14" s="22"/>
      <c r="C14" s="8"/>
      <c r="D14" s="8"/>
      <c r="E14" s="42"/>
      <c r="F14" s="43"/>
      <c r="G14" s="43"/>
      <c r="H14" s="43"/>
      <c r="I14" s="43"/>
      <c r="J14" s="43"/>
      <c r="K14" s="43"/>
      <c r="L14" s="43"/>
      <c r="M14" s="44"/>
    </row>
    <row r="15" spans="1:20" ht="22.5" customHeight="1" x14ac:dyDescent="0.25">
      <c r="B15" s="28" t="s">
        <v>10</v>
      </c>
      <c r="C15" s="29"/>
      <c r="D15" s="8"/>
      <c r="E15" s="42"/>
      <c r="F15" s="43"/>
      <c r="G15" s="43"/>
      <c r="H15" s="43"/>
      <c r="I15" s="43"/>
      <c r="J15" s="43"/>
      <c r="K15" s="43"/>
      <c r="L15" s="43"/>
      <c r="M15" s="44"/>
    </row>
    <row r="16" spans="1:20" x14ac:dyDescent="0.25">
      <c r="B16" s="30"/>
      <c r="C16" s="31"/>
      <c r="D16" s="8"/>
      <c r="E16" s="42"/>
      <c r="F16" s="43"/>
      <c r="G16" s="43"/>
      <c r="H16" s="43"/>
      <c r="I16" s="43"/>
      <c r="J16" s="43"/>
      <c r="K16" s="43"/>
      <c r="L16" s="43"/>
      <c r="M16" s="44"/>
    </row>
    <row r="17" spans="2:13" x14ac:dyDescent="0.25">
      <c r="B17" s="30"/>
      <c r="C17" s="31"/>
      <c r="D17" s="8"/>
      <c r="E17" s="42"/>
      <c r="F17" s="43"/>
      <c r="G17" s="43"/>
      <c r="H17" s="43"/>
      <c r="I17" s="43"/>
      <c r="J17" s="43"/>
      <c r="K17" s="43"/>
      <c r="L17" s="43"/>
      <c r="M17" s="44"/>
    </row>
    <row r="18" spans="2:13" x14ac:dyDescent="0.25">
      <c r="B18" s="30"/>
      <c r="C18" s="31"/>
      <c r="D18" s="8"/>
      <c r="E18" s="42"/>
      <c r="F18" s="43"/>
      <c r="G18" s="43"/>
      <c r="H18" s="43"/>
      <c r="I18" s="43"/>
      <c r="J18" s="43"/>
      <c r="K18" s="43"/>
      <c r="L18" s="43"/>
      <c r="M18" s="44"/>
    </row>
    <row r="19" spans="2:13" x14ac:dyDescent="0.25">
      <c r="B19" s="30"/>
      <c r="C19" s="31"/>
      <c r="D19" s="8"/>
      <c r="E19" s="42"/>
      <c r="F19" s="43"/>
      <c r="G19" s="43"/>
      <c r="H19" s="43"/>
      <c r="I19" s="43"/>
      <c r="J19" s="43"/>
      <c r="K19" s="43"/>
      <c r="L19" s="43"/>
      <c r="M19" s="44"/>
    </row>
    <row r="20" spans="2:13" x14ac:dyDescent="0.25">
      <c r="B20" s="30"/>
      <c r="C20" s="31"/>
      <c r="D20" s="8"/>
      <c r="E20" s="42"/>
      <c r="F20" s="43"/>
      <c r="G20" s="43"/>
      <c r="H20" s="43"/>
      <c r="I20" s="43"/>
      <c r="J20" s="43"/>
      <c r="K20" s="43"/>
      <c r="L20" s="43"/>
      <c r="M20" s="44"/>
    </row>
    <row r="21" spans="2:13" x14ac:dyDescent="0.25">
      <c r="B21" s="30"/>
      <c r="C21" s="31"/>
      <c r="D21" s="8"/>
      <c r="E21" s="42"/>
      <c r="F21" s="43"/>
      <c r="G21" s="43"/>
      <c r="H21" s="43"/>
      <c r="I21" s="43"/>
      <c r="J21" s="43"/>
      <c r="K21" s="43"/>
      <c r="L21" s="43"/>
      <c r="M21" s="44"/>
    </row>
    <row r="22" spans="2:13" x14ac:dyDescent="0.25">
      <c r="B22" s="30"/>
      <c r="C22" s="31"/>
      <c r="D22" s="8"/>
      <c r="E22" s="42"/>
      <c r="F22" s="43"/>
      <c r="G22" s="43"/>
      <c r="H22" s="43"/>
      <c r="I22" s="43"/>
      <c r="J22" s="43"/>
      <c r="K22" s="43"/>
      <c r="L22" s="43"/>
      <c r="M22" s="44"/>
    </row>
    <row r="23" spans="2:13" x14ac:dyDescent="0.25">
      <c r="B23" s="30"/>
      <c r="C23" s="31"/>
      <c r="D23" s="8"/>
      <c r="E23" s="42"/>
      <c r="F23" s="43"/>
      <c r="G23" s="43"/>
      <c r="H23" s="43"/>
      <c r="I23" s="43"/>
      <c r="J23" s="43"/>
      <c r="K23" s="43"/>
      <c r="L23" s="43"/>
      <c r="M23" s="44"/>
    </row>
    <row r="24" spans="2:13" ht="19.5" customHeight="1" x14ac:dyDescent="0.25">
      <c r="B24" s="30"/>
      <c r="C24" s="31"/>
      <c r="D24" s="8"/>
      <c r="E24" s="42"/>
      <c r="F24" s="43"/>
      <c r="G24" s="43"/>
      <c r="H24" s="43"/>
      <c r="I24" s="43"/>
      <c r="J24" s="43"/>
      <c r="K24" s="43"/>
      <c r="L24" s="43"/>
      <c r="M24" s="44"/>
    </row>
    <row r="25" spans="2:13" ht="36" customHeight="1" thickBot="1" x14ac:dyDescent="0.3">
      <c r="B25" s="32"/>
      <c r="C25" s="33"/>
      <c r="D25" s="8"/>
      <c r="E25" s="42"/>
      <c r="F25" s="43"/>
      <c r="G25" s="43"/>
      <c r="H25" s="43"/>
      <c r="I25" s="43"/>
      <c r="J25" s="43"/>
      <c r="K25" s="43"/>
      <c r="L25" s="43"/>
      <c r="M25" s="44"/>
    </row>
    <row r="26" spans="2:13" x14ac:dyDescent="0.25">
      <c r="B26" s="8"/>
      <c r="C26" s="8"/>
      <c r="D26" s="8"/>
      <c r="E26" s="42"/>
      <c r="F26" s="43"/>
      <c r="G26" s="43"/>
      <c r="H26" s="43"/>
      <c r="I26" s="43"/>
      <c r="J26" s="43"/>
      <c r="K26" s="43"/>
      <c r="L26" s="43"/>
      <c r="M26" s="44"/>
    </row>
    <row r="27" spans="2:13" x14ac:dyDescent="0.25">
      <c r="B27" s="8"/>
      <c r="C27" s="8"/>
      <c r="D27" s="8"/>
      <c r="E27" s="42"/>
      <c r="F27" s="43"/>
      <c r="G27" s="43"/>
      <c r="H27" s="43"/>
      <c r="I27" s="43"/>
      <c r="J27" s="43"/>
      <c r="K27" s="43"/>
      <c r="L27" s="43"/>
      <c r="M27" s="44"/>
    </row>
    <row r="28" spans="2:13" x14ac:dyDescent="0.25">
      <c r="B28" s="8"/>
      <c r="C28" s="8"/>
      <c r="D28" s="8"/>
      <c r="E28" s="42"/>
      <c r="F28" s="43"/>
      <c r="G28" s="43"/>
      <c r="H28" s="43"/>
      <c r="I28" s="43"/>
      <c r="J28" s="43"/>
      <c r="K28" s="43"/>
      <c r="L28" s="43"/>
      <c r="M28" s="44"/>
    </row>
    <row r="29" spans="2:13" x14ac:dyDescent="0.25">
      <c r="B29" s="8"/>
      <c r="C29" s="8"/>
      <c r="D29" s="8"/>
      <c r="E29" s="42"/>
      <c r="F29" s="43"/>
      <c r="G29" s="43"/>
      <c r="H29" s="43"/>
      <c r="I29" s="43"/>
      <c r="J29" s="43"/>
      <c r="K29" s="43"/>
      <c r="L29" s="43"/>
      <c r="M29" s="44"/>
    </row>
    <row r="30" spans="2:13" x14ac:dyDescent="0.25">
      <c r="B30" s="8"/>
      <c r="C30" s="8"/>
      <c r="D30" s="8"/>
      <c r="E30" s="42"/>
      <c r="F30" s="43"/>
      <c r="G30" s="43"/>
      <c r="H30" s="43"/>
      <c r="I30" s="43"/>
      <c r="J30" s="43"/>
      <c r="K30" s="43"/>
      <c r="L30" s="43"/>
      <c r="M30" s="44"/>
    </row>
    <row r="31" spans="2:13" ht="15.75" thickBot="1" x14ac:dyDescent="0.3">
      <c r="B31" s="8"/>
      <c r="C31" s="8"/>
      <c r="D31" s="8"/>
      <c r="E31" s="45"/>
      <c r="F31" s="46"/>
      <c r="G31" s="46"/>
      <c r="H31" s="46"/>
      <c r="I31" s="46"/>
      <c r="J31" s="46"/>
      <c r="K31" s="46"/>
      <c r="L31" s="46"/>
      <c r="M31" s="47"/>
    </row>
    <row r="32" spans="2:13" x14ac:dyDescent="0.25">
      <c r="D32" s="2"/>
      <c r="E32" s="6"/>
      <c r="F32" s="6"/>
      <c r="G32" s="6"/>
      <c r="H32" s="6"/>
      <c r="I32" s="6"/>
      <c r="J32" s="6"/>
      <c r="K32" s="6"/>
      <c r="L32" s="6"/>
      <c r="M32" s="6"/>
    </row>
    <row r="33" spans="4:13" x14ac:dyDescent="0.25">
      <c r="D33" s="2"/>
      <c r="E33" s="4"/>
      <c r="F33" s="4"/>
      <c r="G33" s="4"/>
      <c r="H33" s="4"/>
      <c r="I33" s="4"/>
      <c r="J33" s="4"/>
      <c r="K33" s="4"/>
      <c r="L33" s="4"/>
      <c r="M33" s="4"/>
    </row>
    <row r="34" spans="4:13" x14ac:dyDescent="0.25">
      <c r="D34" s="2"/>
      <c r="E34" s="4"/>
      <c r="F34" s="4"/>
      <c r="G34" s="4"/>
      <c r="H34" s="4"/>
      <c r="I34" s="4"/>
      <c r="J34" s="4"/>
      <c r="K34" s="4"/>
      <c r="L34" s="4"/>
      <c r="M34" s="4"/>
    </row>
    <row r="35" spans="4:13" x14ac:dyDescent="0.25">
      <c r="E35" s="3"/>
      <c r="F35" s="3"/>
      <c r="G35" s="3"/>
      <c r="H35" s="3"/>
      <c r="I35" s="3"/>
      <c r="J35" s="3"/>
      <c r="K35" s="3"/>
      <c r="L35" s="3"/>
      <c r="M35" s="4"/>
    </row>
    <row r="36" spans="4:13" x14ac:dyDescent="0.25">
      <c r="E36" s="3"/>
      <c r="F36" s="3"/>
      <c r="G36" s="3"/>
      <c r="H36" s="3"/>
      <c r="I36" s="3"/>
      <c r="J36" s="3"/>
      <c r="K36" s="3"/>
      <c r="L36" s="3"/>
      <c r="M36" s="3"/>
    </row>
  </sheetData>
  <sheetProtection algorithmName="SHA-512" hashValue="T8WeMy/aA09hB7OFTOgZ7/FXjUtz/FoWFZ3fUt2AzZUfFG/rg31pdqVUzk3ljAtPbdxRt0sLqWrdgxxL54DPEw==" saltValue="egJQ1knCqvQ+ObIZiarBqA==" spinCount="100000" sheet="1" objects="1" scenarios="1"/>
  <mergeCells count="5">
    <mergeCell ref="B15:C25"/>
    <mergeCell ref="B1:J1"/>
    <mergeCell ref="B3:C3"/>
    <mergeCell ref="B9:C9"/>
    <mergeCell ref="E3:M31"/>
  </mergeCells>
  <conditionalFormatting sqref="C13">
    <cfRule type="cellIs" dxfId="2" priority="3" operator="greaterThan">
      <formula>10000000</formula>
    </cfRule>
  </conditionalFormatting>
  <conditionalFormatting sqref="D13">
    <cfRule type="cellIs" dxfId="1" priority="2" operator="equal">
      <formula>10000000</formula>
    </cfRule>
    <cfRule type="cellIs" dxfId="0" priority="1" operator="equal">
      <formula>10000000</formula>
    </cfRule>
  </conditionalFormatting>
  <dataValidations count="1">
    <dataValidation type="whole" errorStyle="information" operator="lessThanOrEqual" allowBlank="1" showErrorMessage="1" error="Vi gør opmærksom på, at puljen er på 10,0 mio. kr." sqref="C13">
      <formula1>10000001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Frederik Lyng Bloch</dc:creator>
  <cp:lastModifiedBy>Frederik Lyng Bloch</cp:lastModifiedBy>
  <dcterms:created xsi:type="dcterms:W3CDTF">2021-11-01T13:07:46Z</dcterms:created>
  <dcterms:modified xsi:type="dcterms:W3CDTF">2021-11-10T11:21:27Z</dcterms:modified>
</cp:coreProperties>
</file>