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Kombinationsordningen for kunstnere (tidl. Kompensationspuljen for kunstne-re)\Skema og breve til TAS\Indtægtsskemaer pr. januar 2021\Små ændringer 26.01.2021\"/>
    </mc:Choice>
  </mc:AlternateContent>
  <bookViews>
    <workbookView xWindow="0" yWindow="0" windowWidth="23040" windowHeight="9192"/>
  </bookViews>
  <sheets>
    <sheet name="Skema" sheetId="1" r:id="rId1"/>
    <sheet name="Liste" sheetId="2" r:id="rId2"/>
  </sheets>
  <definedNames>
    <definedName name="_xlnm.Print_Area" localSheetId="0">Skema!$B$2:$C$70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6" i="1" l="1"/>
  <c r="C64" i="1"/>
  <c r="B7" i="1"/>
  <c r="B17" i="1" l="1"/>
  <c r="C61" i="1"/>
  <c r="C59" i="1" l="1"/>
  <c r="C31" i="1" l="1"/>
  <c r="C68" i="1" s="1"/>
  <c r="C42" i="1"/>
  <c r="C69" i="1" l="1"/>
  <c r="C62" i="1"/>
  <c r="C63" i="1" l="1"/>
  <c r="C65" i="1" s="1"/>
  <c r="C70" i="1" s="1"/>
</calcChain>
</file>

<file path=xl/comments1.xml><?xml version="1.0" encoding="utf-8"?>
<comments xmlns="http://schemas.openxmlformats.org/spreadsheetml/2006/main">
  <authors>
    <author>Torben Lyngsø</author>
  </authors>
  <commentList>
    <comment ref="B2" authorId="0" shapeId="0">
      <text>
        <r>
          <rPr>
            <b/>
            <sz val="9"/>
            <color indexed="81"/>
            <rFont val="Tahoma"/>
            <family val="2"/>
          </rPr>
          <t>Torben Lyngsø:</t>
        </r>
        <r>
          <rPr>
            <sz val="9"/>
            <color indexed="81"/>
            <rFont val="Tahoma"/>
            <family val="2"/>
          </rPr>
          <t xml:space="preserve">
Angiver de mulige år der kan anvendes til referenceperiode</t>
        </r>
      </text>
    </comment>
    <comment ref="F2" authorId="0" shapeId="0">
      <text>
        <r>
          <rPr>
            <b/>
            <sz val="9"/>
            <color indexed="81"/>
            <rFont val="Tahoma"/>
            <family val="2"/>
          </rPr>
          <t xml:space="preserve">Torben Lyngø:
</t>
        </r>
        <r>
          <rPr>
            <sz val="9"/>
            <color indexed="81"/>
            <rFont val="Tahoma"/>
            <family val="2"/>
          </rPr>
          <t>Liste til at blokere irrelevante dele af skemaet alt efter type af ansøgning.</t>
        </r>
      </text>
    </comment>
    <comment ref="J2" authorId="0" shapeId="0">
      <text>
        <r>
          <rPr>
            <b/>
            <sz val="9"/>
            <color indexed="81"/>
            <rFont val="Tahoma"/>
            <family val="2"/>
          </rPr>
          <t xml:space="preserve">Torben Lyngsø
Ja/nej mulighed til at skelne mellem pendler og bosatte i ordningen.
</t>
        </r>
      </text>
    </comment>
  </commentList>
</comments>
</file>

<file path=xl/sharedStrings.xml><?xml version="1.0" encoding="utf-8"?>
<sst xmlns="http://schemas.openxmlformats.org/spreadsheetml/2006/main" count="55" uniqueCount="47">
  <si>
    <t xml:space="preserve">Du er berettiget til at modtage støtte </t>
  </si>
  <si>
    <t>note</t>
  </si>
  <si>
    <t>Vælg referenceår</t>
  </si>
  <si>
    <t>Angiv tabt indtægt</t>
  </si>
  <si>
    <t>Referenceår</t>
  </si>
  <si>
    <t>Referenceperiode</t>
  </si>
  <si>
    <t>Reference eller Sandsynliggjorte tab</t>
  </si>
  <si>
    <t>Vælg baggrund for ansøgning</t>
  </si>
  <si>
    <t>Sandsynliggjorte aftaler mv.</t>
  </si>
  <si>
    <t>Oplysninger om ansøgning</t>
  </si>
  <si>
    <t>Baggrund for din ansøgning</t>
  </si>
  <si>
    <t>Tabt indtægt på baggrund af referenceperiode</t>
  </si>
  <si>
    <t>Procentvis tabt indtægt på baggrund af referenceperiode</t>
  </si>
  <si>
    <t>Tabt indtægt for sandsynliggjorte aftaler mv.</t>
  </si>
  <si>
    <t>Procentvis tab for sandsynliggjorte tabte aftaler mv.</t>
  </si>
  <si>
    <t>Bilag 5. obligatorisk indtægtsskema for sandsynliggjorte aftaler mv. og referenceperiode for særlige restriktioner i Nordjylland</t>
  </si>
  <si>
    <t>Ja</t>
  </si>
  <si>
    <t>Nej</t>
  </si>
  <si>
    <t>Ja/Nej liste</t>
  </si>
  <si>
    <t>Vælg svar</t>
  </si>
  <si>
    <t>Er du bosat i en af de syv nordjyske kommuner og forhindret i at pendle til dine lokaler eller forretning udenfor de syv nordjyske kommuner i perioden 6. november 2020 - 26. november 2020?</t>
  </si>
  <si>
    <t>Sandsynliggørelse af tabt indtægt via kontrakter, aftaler mv. for kunstnere bosat uden for de 7 nordjyske kommuner</t>
  </si>
  <si>
    <t>Udfyld navnet på indtægtskilden uder restriktionerne nedenfor</t>
  </si>
  <si>
    <t>En væsentlig del af dine salg, kontrakter, eller leverancer går til modtagere i de syv kommuner</t>
  </si>
  <si>
    <t>At en væsentlig del af dine arbejdsmuligheder er begrænset, fordi centrale leverancer kommer fra leverandører i de syv kommuner</t>
  </si>
  <si>
    <t>Udfyld navnet på indtægtskilden nedenfor</t>
  </si>
  <si>
    <t>Sandsynliggørelse af tabt indtægt via kontrakter, aftaler mv. for beborere i de 7 nordjyske kommuner (Pendlerordning)</t>
  </si>
  <si>
    <t xml:space="preserve">Angiv tabt indtægt </t>
  </si>
  <si>
    <t>Angiv indtægtstab i perioder hvor du har været forhindret i at pendle til arbejde uden for de 7 nedlukkede kommuner</t>
  </si>
  <si>
    <t>Angiv eventuelle supplerende dagpenge for perioden 6. november - 26. november 2020:</t>
  </si>
  <si>
    <t xml:space="preserve">Din støttebevilling fratrukket eventuel supplerence dagpenge og tidligere modtaget kompensation for perioden 6. november - 26. november 2020:                                  </t>
  </si>
  <si>
    <t xml:space="preserve">Beregning af kompensationsbeløb                           </t>
  </si>
  <si>
    <t>Beregnet tabt indtægt i kompensationsperioden. For at kunne beregne din kompensation bedes du fordele beløbet udfor de relevante muligheder nedenfor</t>
  </si>
  <si>
    <t>Rest til fordeling</t>
  </si>
  <si>
    <t>Angiv andel tabt indtægt i perioder hvor du har været forhindret i at pendle til arbejde uden for de 7 nedlukkede kommuner. Kompensationssatsen for dette tab er 90%.</t>
  </si>
  <si>
    <t>Sum af indtægtstab i perioder hvor du har været forhindret i at pendle til arbejde uden for de 7 nedlukkede kommuner. Kompensationssatsen for disse tab er 90%.</t>
  </si>
  <si>
    <t>Angiv indtægt for kunstnerisk virke i perioden 6. november - 26. november i det valgte referenceår.</t>
  </si>
  <si>
    <r>
      <rPr>
        <sz val="11"/>
        <rFont val="Calibri"/>
        <family val="2"/>
        <scheme val="minor"/>
      </rPr>
      <t>Du kan maks. få udbetalt 23.000 kr. i kompensation for november 2020.</t>
    </r>
    <r>
      <rPr>
        <b/>
        <sz val="11"/>
        <rFont val="Calibri"/>
        <family val="2"/>
        <scheme val="minor"/>
      </rPr>
      <t xml:space="preserve"> Dette beløb er du berettiget til at modtage for perioden 6. november - 26. november 2020.</t>
    </r>
  </si>
  <si>
    <t>Angiv referenceår. Du kan vælge mellem årene 2019, 2018 og 2017. Hvis du ikke anvender en referenceperiode i din ansøgning bedes du gå til "Sandsynliggørelse af tabt indtægt via kontrakter, aftaler mv.</t>
  </si>
  <si>
    <t>Angiv andel af tabt indtægt i perioder, hvor du har været underlagt et forbud mod at holde åbent, tilgå dit abejde og der ingen indtægt har været. Kompensationssatsen for dette tab er 100%.</t>
  </si>
  <si>
    <t>Sum af tabt indtægt i perioder med forbud mod at holde åbent og der ingen indtægt har været. Kompensationssatsen for disse tab er 100%.</t>
  </si>
  <si>
    <t>Angiv indtægtstab i perioder hvor du har været underlagt forbud mod at holde åbent og der ingen indtægt har været</t>
  </si>
  <si>
    <t>Angiv tabt indtægt i de 7 nordjyske kommuner forårsaget enten af, at en væsentlig del af din indkomst stammer fra salg, kontrakter eller lignende i de syv kummuner. Kompensationssatsen for dette tab er 90%.</t>
  </si>
  <si>
    <t>Angiv tabt indtægt i de 7 nordjyske kommuner forårsaget af, at en væsentlig del af dine arbejdsmuligheder er begrænset, da de er afhængige af leverancer fra de 7 nedlukkede kommuner i perioden. Kompensationssatsen for dette tab er 90%.</t>
  </si>
  <si>
    <t>Sum af indtægtstab for bosatte udenfor nordjylland på restriktioner. Kompensationssatsen for disse tab er 90%.</t>
  </si>
  <si>
    <t>Angiv det beløb du har tjent på kunstnerisk virke i perioden 6. november - 26. november 2020</t>
  </si>
  <si>
    <t>Angiv eventuel tidligere modtaget kompensation for perioden 6. november - 26. november 2020, som skal modregnes kompensationen i denne ansøgning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</si>
</sst>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0" borderId="1" xfId="0" applyBorder="1"/>
    <xf numFmtId="44" fontId="0" fillId="0" borderId="1" xfId="1" applyFont="1" applyBorder="1"/>
    <xf numFmtId="44" fontId="0" fillId="0" borderId="0" xfId="0" applyNumberFormat="1"/>
    <xf numFmtId="44" fontId="0" fillId="5" borderId="0" xfId="1" applyFont="1" applyFill="1" applyBorder="1"/>
    <xf numFmtId="0" fontId="5" fillId="4" borderId="1" xfId="0" applyFont="1" applyFill="1" applyBorder="1" applyAlignment="1" applyProtection="1">
      <alignment vertical="center" wrapText="1"/>
    </xf>
    <xf numFmtId="44" fontId="0" fillId="4" borderId="1" xfId="1" applyFont="1" applyFill="1" applyBorder="1"/>
    <xf numFmtId="164" fontId="6" fillId="4" borderId="1" xfId="1" applyNumberFormat="1" applyFont="1" applyFill="1" applyBorder="1" applyAlignment="1" applyProtection="1">
      <alignment wrapText="1"/>
    </xf>
    <xf numFmtId="0" fontId="0" fillId="0" borderId="1" xfId="0" applyBorder="1" applyAlignment="1">
      <alignment wrapText="1"/>
    </xf>
    <xf numFmtId="0" fontId="0" fillId="7" borderId="1" xfId="0" applyFill="1" applyBorder="1"/>
    <xf numFmtId="44" fontId="0" fillId="7" borderId="1" xfId="0" applyNumberFormat="1" applyFill="1" applyBorder="1"/>
    <xf numFmtId="10" fontId="0" fillId="7" borderId="1" xfId="2" applyNumberFormat="1" applyFont="1" applyFill="1" applyBorder="1"/>
    <xf numFmtId="0" fontId="2" fillId="7" borderId="1" xfId="0" applyFont="1" applyFill="1" applyBorder="1" applyAlignment="1">
      <alignment horizontal="right"/>
    </xf>
    <xf numFmtId="0" fontId="0" fillId="0" borderId="1" xfId="0" applyBorder="1" applyAlignment="1">
      <alignment horizontal="left"/>
    </xf>
    <xf numFmtId="44" fontId="0" fillId="7" borderId="1" xfId="0" applyNumberFormat="1" applyFill="1" applyBorder="1" applyAlignment="1">
      <alignment horizontal="right"/>
    </xf>
    <xf numFmtId="44" fontId="1" fillId="0" borderId="1" xfId="1" applyFont="1" applyBorder="1" applyProtection="1">
      <protection locked="0"/>
    </xf>
    <xf numFmtId="0" fontId="0" fillId="0" borderId="1" xfId="0" applyFont="1" applyBorder="1"/>
    <xf numFmtId="0" fontId="0" fillId="0" borderId="1" xfId="0" applyBorder="1" applyProtection="1">
      <protection locked="0"/>
    </xf>
    <xf numFmtId="44" fontId="0" fillId="0" borderId="1" xfId="1" applyFont="1" applyBorder="1" applyProtection="1">
      <protection locked="0"/>
    </xf>
    <xf numFmtId="164" fontId="5" fillId="6" borderId="5" xfId="1" applyNumberFormat="1" applyFont="1" applyFill="1" applyBorder="1" applyAlignment="1" applyProtection="1">
      <alignment wrapText="1"/>
    </xf>
    <xf numFmtId="44" fontId="0" fillId="0" borderId="5" xfId="1" applyFont="1" applyBorder="1" applyProtection="1">
      <protection locked="0"/>
    </xf>
    <xf numFmtId="164" fontId="5" fillId="6" borderId="4" xfId="1" applyNumberFormat="1" applyFont="1" applyFill="1" applyBorder="1" applyAlignment="1" applyProtection="1">
      <alignment wrapText="1"/>
    </xf>
    <xf numFmtId="44" fontId="0" fillId="0" borderId="4" xfId="1" applyFont="1" applyBorder="1" applyProtection="1">
      <protection locked="0"/>
    </xf>
    <xf numFmtId="0" fontId="0" fillId="0" borderId="0" xfId="0" applyProtection="1">
      <protection locked="0"/>
    </xf>
    <xf numFmtId="44" fontId="2" fillId="4" borderId="1" xfId="1" applyFont="1" applyFill="1" applyBorder="1"/>
    <xf numFmtId="0" fontId="2" fillId="0" borderId="1" xfId="0" applyFont="1" applyBorder="1" applyProtection="1">
      <protection locked="0"/>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wrapText="1"/>
    </xf>
    <xf numFmtId="0" fontId="2" fillId="0" borderId="1" xfId="0" applyFont="1" applyBorder="1" applyAlignment="1" applyProtection="1">
      <alignment wrapText="1"/>
      <protection locked="0"/>
    </xf>
    <xf numFmtId="44" fontId="0" fillId="0" borderId="1" xfId="1" applyFont="1" applyBorder="1" applyAlignment="1" applyProtection="1">
      <alignment horizontal="right"/>
      <protection locked="0"/>
    </xf>
    <xf numFmtId="44" fontId="0" fillId="2" borderId="1" xfId="1" applyFont="1" applyFill="1" applyBorder="1" applyProtection="1">
      <protection locked="0"/>
    </xf>
    <xf numFmtId="0" fontId="2" fillId="2" borderId="1" xfId="0" applyFont="1" applyFill="1" applyBorder="1" applyProtection="1">
      <protection locked="0"/>
    </xf>
    <xf numFmtId="0" fontId="2" fillId="7" borderId="1" xfId="0" applyFont="1" applyFill="1" applyBorder="1" applyProtection="1">
      <protection locked="0"/>
    </xf>
    <xf numFmtId="44" fontId="0" fillId="7" borderId="1" xfId="1" applyFont="1" applyFill="1" applyBorder="1" applyProtection="1">
      <protection locked="0"/>
    </xf>
    <xf numFmtId="0" fontId="2" fillId="0" borderId="0" xfId="0" applyFont="1"/>
    <xf numFmtId="0" fontId="0" fillId="5" borderId="6" xfId="0" applyFill="1" applyBorder="1"/>
    <xf numFmtId="44" fontId="2" fillId="0" borderId="1" xfId="1" applyFont="1" applyBorder="1"/>
    <xf numFmtId="44" fontId="2" fillId="0" borderId="1" xfId="1" applyFont="1" applyBorder="1" applyProtection="1"/>
    <xf numFmtId="0" fontId="0" fillId="2" borderId="1" xfId="0" applyFill="1" applyBorder="1" applyAlignment="1">
      <alignment wrapText="1"/>
    </xf>
    <xf numFmtId="44" fontId="1" fillId="2" borderId="1" xfId="1" applyFont="1" applyFill="1" applyBorder="1" applyProtection="1"/>
    <xf numFmtId="0" fontId="0" fillId="6" borderId="1" xfId="0" applyFill="1" applyBorder="1" applyAlignment="1" applyProtection="1">
      <alignment horizontal="right"/>
      <protection locked="0"/>
    </xf>
    <xf numFmtId="0" fontId="0" fillId="0" borderId="1" xfId="0" applyBorder="1" applyAlignment="1" applyProtection="1">
      <alignment horizontal="right"/>
      <protection locked="0"/>
    </xf>
    <xf numFmtId="44" fontId="0" fillId="2" borderId="1" xfId="0" applyNumberFormat="1" applyFill="1" applyBorder="1" applyAlignment="1" applyProtection="1">
      <alignment horizontal="right"/>
    </xf>
    <xf numFmtId="0" fontId="0" fillId="0" borderId="1" xfId="0" applyFont="1" applyBorder="1" applyProtection="1"/>
    <xf numFmtId="44" fontId="0" fillId="0" borderId="1" xfId="1" applyFont="1" applyBorder="1" applyProtection="1"/>
    <xf numFmtId="0" fontId="0" fillId="0" borderId="1" xfId="0" applyBorder="1" applyProtection="1"/>
    <xf numFmtId="0" fontId="2" fillId="3" borderId="1" xfId="0" applyFont="1" applyFill="1" applyBorder="1" applyAlignment="1">
      <alignment horizontal="left" vertical="center"/>
    </xf>
    <xf numFmtId="0" fontId="2" fillId="4" borderId="1" xfId="0" applyFont="1" applyFill="1" applyBorder="1" applyAlignment="1">
      <alignment horizontal="right" wrapText="1"/>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right" wrapText="1"/>
    </xf>
    <xf numFmtId="0" fontId="2" fillId="2" borderId="3" xfId="0" applyFont="1" applyFill="1" applyBorder="1" applyAlignment="1">
      <alignment horizontal="right" wrapText="1"/>
    </xf>
    <xf numFmtId="0" fontId="2" fillId="0" borderId="2" xfId="0" applyFont="1" applyBorder="1" applyAlignment="1">
      <alignment horizontal="left"/>
    </xf>
    <xf numFmtId="0" fontId="2" fillId="0" borderId="3" xfId="0" applyFont="1" applyBorder="1" applyAlignment="1">
      <alignment horizontal="left"/>
    </xf>
  </cellXfs>
  <cellStyles count="3">
    <cellStyle name="Normal" xfId="0" builtinId="0"/>
    <cellStyle name="Procent" xfId="2" builtinId="5"/>
    <cellStyle name="Valuta" xfId="1" builtinId="4"/>
  </cellStyles>
  <dxfs count="13">
    <dxf>
      <fill>
        <patternFill>
          <bgColor rgb="FFFF00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0000"/>
        </patternFill>
      </fill>
    </dxf>
    <dxf>
      <font>
        <color rgb="FFFF0000"/>
      </font>
    </dxf>
    <dxf>
      <fill>
        <patternFill>
          <bgColor theme="1"/>
        </patternFill>
      </fill>
    </dxf>
    <dxf>
      <fill>
        <patternFill>
          <bgColor theme="1"/>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640403</xdr:colOff>
      <xdr:row>1</xdr:row>
      <xdr:rowOff>299935</xdr:rowOff>
    </xdr:from>
    <xdr:to>
      <xdr:col>9</xdr:col>
      <xdr:colOff>316149</xdr:colOff>
      <xdr:row>10</xdr:row>
      <xdr:rowOff>437744</xdr:rowOff>
    </xdr:to>
    <xdr:sp macro="" textlink="">
      <xdr:nvSpPr>
        <xdr:cNvPr id="2" name="Tekstfelt 1"/>
        <xdr:cNvSpPr txBox="1"/>
      </xdr:nvSpPr>
      <xdr:spPr>
        <a:xfrm>
          <a:off x="8957552" y="486382"/>
          <a:ext cx="3793788" cy="390727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Du udfylder skemaet ved at vælge baggrund for</a:t>
          </a:r>
          <a:r>
            <a:rPr lang="da-DK" sz="1100" baseline="0">
              <a:solidFill>
                <a:schemeClr val="dk1"/>
              </a:solidFill>
              <a:effectLst/>
              <a:latin typeface="+mn-lt"/>
              <a:ea typeface="+mn-ea"/>
              <a:cs typeface="+mn-cs"/>
            </a:rPr>
            <a:t> din ansøgning. Du kan enten vælge at ansøge på baggrund af referenceperiode eller på baggrund af sandsynliggjorte aftaler med videre.</a:t>
          </a:r>
          <a:br>
            <a:rPr lang="da-DK" sz="1100" baseline="0">
              <a:solidFill>
                <a:schemeClr val="dk1"/>
              </a:solidFill>
              <a:effectLst/>
              <a:latin typeface="+mn-lt"/>
              <a:ea typeface="+mn-ea"/>
              <a:cs typeface="+mn-cs"/>
            </a:rPr>
          </a:br>
          <a:endParaRPr lang="da-DK">
            <a:effectLst/>
          </a:endParaRPr>
        </a:p>
        <a:p>
          <a:r>
            <a:rPr lang="da-DK" sz="1100" baseline="0">
              <a:solidFill>
                <a:schemeClr val="dk1"/>
              </a:solidFill>
              <a:effectLst/>
              <a:latin typeface="+mn-lt"/>
              <a:ea typeface="+mn-ea"/>
              <a:cs typeface="+mn-cs"/>
            </a:rPr>
            <a:t>Når du har valgt baggrunden for din ansøgning, skal du udfylde de felter, som </a:t>
          </a:r>
          <a:r>
            <a:rPr lang="da-DK" sz="1100" u="sng" baseline="0">
              <a:solidFill>
                <a:schemeClr val="dk1"/>
              </a:solidFill>
              <a:effectLst/>
              <a:latin typeface="+mn-lt"/>
              <a:ea typeface="+mn-ea"/>
              <a:cs typeface="+mn-cs"/>
            </a:rPr>
            <a:t>ikke</a:t>
          </a:r>
          <a:r>
            <a:rPr lang="da-DK" sz="1100" baseline="0">
              <a:solidFill>
                <a:schemeClr val="dk1"/>
              </a:solidFill>
              <a:effectLst/>
              <a:latin typeface="+mn-lt"/>
              <a:ea typeface="+mn-ea"/>
              <a:cs typeface="+mn-cs"/>
            </a:rPr>
            <a:t> er røde eller låste i skemaet. Udregningen af din kompensation vil fremgå nederst i skemaet.</a:t>
          </a:r>
        </a:p>
        <a:p>
          <a:endParaRPr lang="da-DK" sz="1100" baseline="0">
            <a:solidFill>
              <a:schemeClr val="dk1"/>
            </a:solidFill>
            <a:effectLst/>
            <a:latin typeface="+mn-lt"/>
            <a:ea typeface="+mn-ea"/>
            <a:cs typeface="+mn-cs"/>
          </a:endParaRPr>
        </a:p>
        <a:p>
          <a:r>
            <a:rPr lang="da-DK" sz="1100" baseline="0">
              <a:solidFill>
                <a:schemeClr val="dk1"/>
              </a:solidFill>
              <a:effectLst/>
              <a:latin typeface="+mn-lt"/>
              <a:ea typeface="+mn-ea"/>
              <a:cs typeface="+mn-cs"/>
            </a:rPr>
            <a:t>Ansøger du via referenceperiode skal du være opmærksom på, at du skal fordele din tabte indtægt på de forhold som gør sig gældende for din situation. Dette er nødvendigt for at beregne kompensationssatsen korrekt. Det er vigtigt, at du fordeler hele dit tabte beløb på de restriktioner, som var gældende for dig i perioden.</a:t>
          </a:r>
        </a:p>
        <a:p>
          <a:endParaRPr lang="da-DK">
            <a:effectLst/>
          </a:endParaRPr>
        </a:p>
        <a:p>
          <a:r>
            <a:rPr lang="da-DK" sz="1100">
              <a:solidFill>
                <a:schemeClr val="dk1"/>
              </a:solidFill>
              <a:effectLst/>
              <a:latin typeface="+mn-lt"/>
              <a:ea typeface="+mn-ea"/>
              <a:cs typeface="+mn-cs"/>
            </a:rPr>
            <a:t>Hvis</a:t>
          </a:r>
          <a:r>
            <a:rPr lang="da-DK" sz="1100" baseline="0">
              <a:solidFill>
                <a:schemeClr val="dk1"/>
              </a:solidFill>
              <a:effectLst/>
              <a:latin typeface="+mn-lt"/>
              <a:ea typeface="+mn-ea"/>
              <a:cs typeface="+mn-cs"/>
            </a:rPr>
            <a:t> der ikke er nok felter i skemaet til dine tabte aftaler, kan du indsætte flere felter ved at højreklikke på rækkenummeret længest til venste og vælge "indsæt".</a:t>
          </a:r>
        </a:p>
        <a:p>
          <a:endParaRPr lang="da-DK">
            <a:effectLst/>
          </a:endParaRPr>
        </a:p>
        <a:p>
          <a:r>
            <a:rPr lang="da-DK" sz="1100" baseline="0">
              <a:solidFill>
                <a:schemeClr val="dk1"/>
              </a:solidFill>
              <a:effectLst/>
              <a:latin typeface="+mn-lt"/>
              <a:ea typeface="+mn-ea"/>
              <a:cs typeface="+mn-cs"/>
            </a:rPr>
            <a:t>Har du yderligere spørgsmål, er du velkommen til at ringe til vores hotline på tlf. 33 74 50 00.</a:t>
          </a:r>
          <a:endParaRPr lang="da-DK">
            <a:effectLst/>
          </a:endParaRPr>
        </a:p>
        <a:p>
          <a:endParaRPr lang="da-DK" sz="1100"/>
        </a:p>
      </xdr:txBody>
    </xdr:sp>
    <xdr:clientData/>
  </xdr:twoCellAnchor>
</xdr:wsDr>
</file>

<file path=xl/tables/table1.xml><?xml version="1.0" encoding="utf-8"?>
<table xmlns="http://schemas.openxmlformats.org/spreadsheetml/2006/main" id="1" name="Tabel1" displayName="Tabel1" ref="C2:C6" totalsRowShown="0">
  <autoFilter ref="C2:C6"/>
  <tableColumns count="1">
    <tableColumn id="1" name="Referenceår"/>
  </tableColumns>
  <tableStyleInfo name="TableStyleMedium2" showFirstColumn="0" showLastColumn="0" showRowStripes="1" showColumnStripes="0"/>
</table>
</file>

<file path=xl/tables/table2.xml><?xml version="1.0" encoding="utf-8"?>
<table xmlns="http://schemas.openxmlformats.org/spreadsheetml/2006/main" id="2" name="Tabel2" displayName="Tabel2" ref="G2:G5" totalsRowShown="0">
  <autoFilter ref="G2:G5"/>
  <tableColumns count="1">
    <tableColumn id="1" name="Reference eller Sandsynliggjorte tab"/>
  </tableColumns>
  <tableStyleInfo name="TableStyleMedium2" showFirstColumn="0" showLastColumn="0" showRowStripes="1" showColumnStripes="0"/>
</table>
</file>

<file path=xl/tables/table3.xml><?xml version="1.0" encoding="utf-8"?>
<table xmlns="http://schemas.openxmlformats.org/spreadsheetml/2006/main" id="3" name="Tabel3" displayName="Tabel3" ref="K2:K5" totalsRowShown="0">
  <autoFilter ref="K2:K5"/>
  <tableColumns count="1">
    <tableColumn id="1" name="Ja/Nej list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70"/>
  <sheetViews>
    <sheetView showGridLines="0" tabSelected="1" zoomScale="94" zoomScaleNormal="94" workbookViewId="0">
      <selection activeCell="C4" sqref="C4"/>
    </sheetView>
  </sheetViews>
  <sheetFormatPr defaultRowHeight="14.4" x14ac:dyDescent="0.3"/>
  <cols>
    <col min="2" max="2" width="66.44140625" customWidth="1"/>
    <col min="3" max="3" width="46" customWidth="1"/>
    <col min="4" max="4" width="9.33203125" customWidth="1"/>
    <col min="8" max="8" width="12.21875" customWidth="1"/>
    <col min="9" max="9" width="11.88671875" customWidth="1"/>
  </cols>
  <sheetData>
    <row r="2" spans="2:3" ht="34.200000000000003" customHeight="1" x14ac:dyDescent="0.3">
      <c r="B2" s="47" t="s">
        <v>15</v>
      </c>
      <c r="C2" s="47"/>
    </row>
    <row r="3" spans="2:3" x14ac:dyDescent="0.3">
      <c r="B3" s="49" t="s">
        <v>9</v>
      </c>
      <c r="C3" s="49"/>
    </row>
    <row r="4" spans="2:3" ht="25.8" customHeight="1" x14ac:dyDescent="0.3">
      <c r="B4" s="1" t="s">
        <v>10</v>
      </c>
      <c r="C4" s="41" t="s">
        <v>7</v>
      </c>
    </row>
    <row r="5" spans="2:3" ht="37.799999999999997" customHeight="1" x14ac:dyDescent="0.3">
      <c r="B5" s="8" t="s">
        <v>45</v>
      </c>
      <c r="C5" s="15"/>
    </row>
    <row r="6" spans="2:3" ht="50.4" customHeight="1" x14ac:dyDescent="0.3">
      <c r="B6" s="8" t="s">
        <v>20</v>
      </c>
      <c r="C6" s="30" t="s">
        <v>19</v>
      </c>
    </row>
    <row r="7" spans="2:3" ht="15" customHeight="1" x14ac:dyDescent="0.3">
      <c r="B7" s="51" t="str">
        <f>IF(C6="Ja","Pendlerordning","-")</f>
        <v>-</v>
      </c>
      <c r="C7" s="52"/>
    </row>
    <row r="8" spans="2:3" ht="19.2" customHeight="1" x14ac:dyDescent="0.3">
      <c r="B8" s="53" t="s">
        <v>5</v>
      </c>
      <c r="C8" s="54"/>
    </row>
    <row r="9" spans="2:3" ht="49.8" customHeight="1" x14ac:dyDescent="0.3">
      <c r="B9" s="8" t="s">
        <v>38</v>
      </c>
      <c r="C9" s="42" t="s">
        <v>2</v>
      </c>
    </row>
    <row r="10" spans="2:3" ht="49.8" customHeight="1" x14ac:dyDescent="0.3">
      <c r="B10" s="8" t="s">
        <v>36</v>
      </c>
      <c r="C10" s="30"/>
    </row>
    <row r="11" spans="2:3" ht="45.6" customHeight="1" x14ac:dyDescent="0.3">
      <c r="B11" s="39" t="s">
        <v>32</v>
      </c>
      <c r="C11" s="43">
        <f>IF(AND(C10&gt;C5,C4="Referenceperiode"),C10-C5,0)</f>
        <v>0</v>
      </c>
    </row>
    <row r="12" spans="2:3" ht="51.6" customHeight="1" x14ac:dyDescent="0.3">
      <c r="B12" s="8" t="s">
        <v>39</v>
      </c>
      <c r="C12" s="15"/>
    </row>
    <row r="13" spans="2:3" ht="48" customHeight="1" x14ac:dyDescent="0.3">
      <c r="B13" s="8" t="s">
        <v>34</v>
      </c>
      <c r="C13" s="15"/>
    </row>
    <row r="14" spans="2:3" ht="64.8" customHeight="1" x14ac:dyDescent="0.3">
      <c r="B14" s="8" t="s">
        <v>42</v>
      </c>
      <c r="C14" s="15"/>
    </row>
    <row r="15" spans="2:3" ht="64.8" customHeight="1" x14ac:dyDescent="0.3">
      <c r="B15" s="8" t="s">
        <v>43</v>
      </c>
      <c r="C15" s="15"/>
    </row>
    <row r="16" spans="2:3" ht="14.4" customHeight="1" x14ac:dyDescent="0.3">
      <c r="B16" s="39" t="s">
        <v>33</v>
      </c>
      <c r="C16" s="40">
        <f>IF(C6="Ja",C11-(C12+C13),IF(C6="Nej",C11-(C14+C15),0))</f>
        <v>0</v>
      </c>
    </row>
    <row r="17" spans="2:10" x14ac:dyDescent="0.3">
      <c r="B17" s="48" t="str">
        <f>IF(AND(C4="Referenceperiode",(C11&gt;(C12+C13+C14+C15))),"Fordel dine tabte indtægter i de relevante celler ovenfor",IF(C16&lt;0,"Du har fordelt mere end du har tabt","Se udregning af kompensation nederst i skemaet"))</f>
        <v>Se udregning af kompensation nederst i skemaet</v>
      </c>
      <c r="C17" s="48"/>
    </row>
    <row r="18" spans="2:10" x14ac:dyDescent="0.3">
      <c r="B18" s="53" t="s">
        <v>26</v>
      </c>
      <c r="C18" s="54"/>
    </row>
    <row r="19" spans="2:10" x14ac:dyDescent="0.3">
      <c r="B19" s="50"/>
      <c r="C19" s="50"/>
    </row>
    <row r="20" spans="2:10" x14ac:dyDescent="0.3">
      <c r="B20" s="26" t="s">
        <v>41</v>
      </c>
      <c r="C20" s="27"/>
    </row>
    <row r="21" spans="2:10" x14ac:dyDescent="0.3">
      <c r="B21" s="16" t="s">
        <v>25</v>
      </c>
      <c r="C21" s="13" t="s">
        <v>3</v>
      </c>
      <c r="J21" s="3"/>
    </row>
    <row r="22" spans="2:10" ht="13.8" customHeight="1" x14ac:dyDescent="0.3">
      <c r="B22" s="29"/>
      <c r="C22" s="18"/>
    </row>
    <row r="23" spans="2:10" x14ac:dyDescent="0.3">
      <c r="B23" s="17"/>
      <c r="C23" s="18"/>
    </row>
    <row r="24" spans="2:10" s="23" customFormat="1" x14ac:dyDescent="0.3">
      <c r="B24" s="17"/>
      <c r="C24" s="18"/>
      <c r="E24"/>
    </row>
    <row r="25" spans="2:10" s="23" customFormat="1" x14ac:dyDescent="0.3">
      <c r="B25" s="17"/>
      <c r="C25" s="18"/>
      <c r="F25"/>
    </row>
    <row r="26" spans="2:10" s="23" customFormat="1" x14ac:dyDescent="0.3">
      <c r="B26" s="17"/>
      <c r="C26" s="18"/>
    </row>
    <row r="27" spans="2:10" s="23" customFormat="1" x14ac:dyDescent="0.3">
      <c r="B27" s="25"/>
      <c r="C27" s="18"/>
    </row>
    <row r="28" spans="2:10" s="23" customFormat="1" x14ac:dyDescent="0.3">
      <c r="B28" s="25"/>
      <c r="C28" s="18"/>
    </row>
    <row r="29" spans="2:10" s="23" customFormat="1" x14ac:dyDescent="0.3">
      <c r="B29" s="25"/>
      <c r="C29" s="18"/>
    </row>
    <row r="30" spans="2:10" s="23" customFormat="1" x14ac:dyDescent="0.3">
      <c r="B30" s="25"/>
      <c r="C30" s="18"/>
    </row>
    <row r="31" spans="2:10" s="23" customFormat="1" ht="28.8" x14ac:dyDescent="0.3">
      <c r="B31" s="29" t="s">
        <v>40</v>
      </c>
      <c r="C31" s="38">
        <f>SUM(C22:C30)</f>
        <v>0</v>
      </c>
    </row>
    <row r="32" spans="2:10" s="23" customFormat="1" x14ac:dyDescent="0.3">
      <c r="B32" s="33"/>
      <c r="C32" s="34"/>
    </row>
    <row r="33" spans="2:7" s="23" customFormat="1" x14ac:dyDescent="0.3">
      <c r="B33" s="35" t="s">
        <v>28</v>
      </c>
      <c r="C33" s="18"/>
    </row>
    <row r="34" spans="2:7" s="23" customFormat="1" x14ac:dyDescent="0.3">
      <c r="B34" s="44" t="s">
        <v>25</v>
      </c>
      <c r="C34" s="45" t="s">
        <v>27</v>
      </c>
    </row>
    <row r="35" spans="2:7" s="23" customFormat="1" x14ac:dyDescent="0.3">
      <c r="B35" s="25"/>
      <c r="C35" s="18"/>
    </row>
    <row r="36" spans="2:7" s="23" customFormat="1" x14ac:dyDescent="0.3">
      <c r="B36" s="25"/>
      <c r="C36" s="18"/>
    </row>
    <row r="37" spans="2:7" s="23" customFormat="1" x14ac:dyDescent="0.3">
      <c r="B37" s="17"/>
      <c r="C37" s="18"/>
    </row>
    <row r="38" spans="2:7" s="23" customFormat="1" x14ac:dyDescent="0.3">
      <c r="B38" s="17"/>
      <c r="C38" s="18"/>
    </row>
    <row r="39" spans="2:7" s="23" customFormat="1" x14ac:dyDescent="0.3">
      <c r="B39" s="17"/>
      <c r="C39" s="18"/>
    </row>
    <row r="40" spans="2:7" s="23" customFormat="1" x14ac:dyDescent="0.3">
      <c r="B40" s="17"/>
      <c r="C40" s="18"/>
    </row>
    <row r="41" spans="2:7" s="23" customFormat="1" x14ac:dyDescent="0.3">
      <c r="B41" s="17"/>
      <c r="C41" s="17"/>
    </row>
    <row r="42" spans="2:7" s="23" customFormat="1" ht="43.2" x14ac:dyDescent="0.3">
      <c r="B42" s="28" t="s">
        <v>35</v>
      </c>
      <c r="C42" s="37">
        <f>SUM(C35:C41)</f>
        <v>0</v>
      </c>
    </row>
    <row r="43" spans="2:7" s="23" customFormat="1" x14ac:dyDescent="0.3">
      <c r="B43" s="9"/>
      <c r="C43" s="9"/>
    </row>
    <row r="44" spans="2:7" s="23" customFormat="1" x14ac:dyDescent="0.3">
      <c r="B44" s="32" t="s">
        <v>21</v>
      </c>
      <c r="C44" s="31"/>
      <c r="G44"/>
    </row>
    <row r="45" spans="2:7" s="23" customFormat="1" x14ac:dyDescent="0.3">
      <c r="B45" s="46" t="s">
        <v>22</v>
      </c>
      <c r="C45" s="45" t="s">
        <v>3</v>
      </c>
    </row>
    <row r="46" spans="2:7" s="23" customFormat="1" x14ac:dyDescent="0.3">
      <c r="B46" s="17"/>
      <c r="C46" s="18"/>
    </row>
    <row r="47" spans="2:7" ht="28.8" x14ac:dyDescent="0.3">
      <c r="B47" s="28" t="s">
        <v>23</v>
      </c>
      <c r="C47" s="2"/>
      <c r="D47" s="23"/>
    </row>
    <row r="48" spans="2:7" s="23" customFormat="1" x14ac:dyDescent="0.3">
      <c r="B48" s="17"/>
      <c r="C48" s="18"/>
    </row>
    <row r="49" spans="2:8" s="23" customFormat="1" x14ac:dyDescent="0.3">
      <c r="B49" s="17"/>
      <c r="C49" s="18"/>
    </row>
    <row r="50" spans="2:8" s="23" customFormat="1" x14ac:dyDescent="0.3">
      <c r="B50" s="17"/>
      <c r="C50" s="18"/>
    </row>
    <row r="51" spans="2:8" s="23" customFormat="1" x14ac:dyDescent="0.3">
      <c r="B51" s="17"/>
      <c r="C51" s="18"/>
    </row>
    <row r="52" spans="2:8" s="23" customFormat="1" x14ac:dyDescent="0.3">
      <c r="B52" s="17"/>
      <c r="C52" s="18"/>
    </row>
    <row r="53" spans="2:8" s="23" customFormat="1" ht="28.8" x14ac:dyDescent="0.3">
      <c r="B53" s="29" t="s">
        <v>24</v>
      </c>
      <c r="C53" s="18"/>
    </row>
    <row r="54" spans="2:8" s="23" customFormat="1" x14ac:dyDescent="0.3">
      <c r="B54" s="17"/>
      <c r="C54" s="18"/>
    </row>
    <row r="55" spans="2:8" s="23" customFormat="1" x14ac:dyDescent="0.3">
      <c r="B55" s="17"/>
      <c r="C55" s="18"/>
    </row>
    <row r="56" spans="2:8" s="23" customFormat="1" x14ac:dyDescent="0.3">
      <c r="B56" s="17"/>
      <c r="C56" s="18"/>
    </row>
    <row r="57" spans="2:8" s="23" customFormat="1" x14ac:dyDescent="0.3">
      <c r="B57" s="17"/>
      <c r="C57" s="18"/>
    </row>
    <row r="58" spans="2:8" s="23" customFormat="1" x14ac:dyDescent="0.3">
      <c r="B58" s="17"/>
      <c r="C58" s="18"/>
    </row>
    <row r="59" spans="2:8" ht="28.8" x14ac:dyDescent="0.3">
      <c r="B59" s="28" t="s">
        <v>44</v>
      </c>
      <c r="C59" s="37">
        <f>SUM(C46:C58)</f>
        <v>0</v>
      </c>
    </row>
    <row r="60" spans="2:8" x14ac:dyDescent="0.3">
      <c r="B60" s="36"/>
      <c r="C60" s="4"/>
    </row>
    <row r="61" spans="2:8" x14ac:dyDescent="0.3">
      <c r="B61" s="9" t="s">
        <v>11</v>
      </c>
      <c r="C61" s="14">
        <f>C11</f>
        <v>0</v>
      </c>
      <c r="H61" s="3"/>
    </row>
    <row r="62" spans="2:8" x14ac:dyDescent="0.3">
      <c r="B62" s="9" t="s">
        <v>13</v>
      </c>
      <c r="C62" s="10">
        <f>C59+C31+C42</f>
        <v>0</v>
      </c>
    </row>
    <row r="63" spans="2:8" x14ac:dyDescent="0.3">
      <c r="B63" s="9" t="s">
        <v>14</v>
      </c>
      <c r="C63" s="11">
        <f>IF(AND(C4="Sandsynliggjorte aftaler mv.",C62&gt;0),C62/(C5+C62),0)</f>
        <v>0</v>
      </c>
    </row>
    <row r="64" spans="2:8" x14ac:dyDescent="0.3">
      <c r="B64" s="9" t="s">
        <v>12</v>
      </c>
      <c r="C64" s="11">
        <f>IFERROR(C11/C10,0)</f>
        <v>0</v>
      </c>
    </row>
    <row r="65" spans="2:3" x14ac:dyDescent="0.3">
      <c r="B65" s="9" t="s">
        <v>0</v>
      </c>
      <c r="C65" s="12" t="str">
        <f>IF(AND(C4="Referenceperiode",C64&gt;=30%),"Ja",IF(AND(C4="Sandsynliggjorte aftaler mv.",C63&gt;=30%),"Ja","Nej"))</f>
        <v>Nej</v>
      </c>
    </row>
    <row r="66" spans="2:3" ht="32.4" customHeight="1" thickBot="1" x14ac:dyDescent="0.35">
      <c r="B66" s="21" t="s">
        <v>29</v>
      </c>
      <c r="C66" s="22"/>
    </row>
    <row r="67" spans="2:3" ht="32.4" customHeight="1" x14ac:dyDescent="0.3">
      <c r="B67" s="19" t="s">
        <v>46</v>
      </c>
      <c r="C67" s="20"/>
    </row>
    <row r="68" spans="2:3" ht="26.4" customHeight="1" x14ac:dyDescent="0.3">
      <c r="B68" s="5" t="s">
        <v>31</v>
      </c>
      <c r="C68" s="6">
        <f>IF(C4="Referenceperiode",((C14+C15)*0.9)+(C13*0.9)+C12,IF(C4="Sandsynliggjorte aftaler mv.",(C59*0.9)+(C42*0.9)+C31,))</f>
        <v>0</v>
      </c>
    </row>
    <row r="69" spans="2:3" ht="28.8" x14ac:dyDescent="0.3">
      <c r="B69" s="5" t="s">
        <v>30</v>
      </c>
      <c r="C69" s="6">
        <f>IF(C68&gt;=23000,23000-(C66+C67),IF(C68&gt;=23000,23000-(C66+C67),C68-(C66+C67)))</f>
        <v>0</v>
      </c>
    </row>
    <row r="70" spans="2:3" ht="43.8" customHeight="1" x14ac:dyDescent="0.3">
      <c r="B70" s="7" t="s">
        <v>37</v>
      </c>
      <c r="C70" s="24">
        <f>IF(AND(C65="Ja",C69&gt;=23000),23000-C66,IF(AND(C65="Ja",C69&lt;=23000),C69,0))</f>
        <v>0</v>
      </c>
    </row>
  </sheetData>
  <sheetProtection algorithmName="SHA-512" hashValue="bnDdNBADWMwXy2UyS5YedG8aW2M3hy6QKTZ00v/0YVvHnRYeWrgiezWh8LXr6s36fV7peOppuMatjvhINldBHw==" saltValue="145nwFPRZR9AWIs/1DJCCg==" spinCount="100000" sheet="1" objects="1" scenarios="1" insertRows="0" selectLockedCells="1"/>
  <protectedRanges>
    <protectedRange sqref="B66:B67" name="Område2"/>
  </protectedRanges>
  <mergeCells count="7">
    <mergeCell ref="B2:C2"/>
    <mergeCell ref="B17:C17"/>
    <mergeCell ref="B3:C3"/>
    <mergeCell ref="B19:C19"/>
    <mergeCell ref="B7:C7"/>
    <mergeCell ref="B18:C18"/>
    <mergeCell ref="B8:C8"/>
  </mergeCells>
  <conditionalFormatting sqref="B8 B9:C16">
    <cfRule type="expression" dxfId="12" priority="17">
      <formula>$C$4="Sandsynliggjorte aftaler mv."</formula>
    </cfRule>
  </conditionalFormatting>
  <conditionalFormatting sqref="B61:C61 B64:C64">
    <cfRule type="expression" dxfId="11" priority="12">
      <formula>$C$4="Sandsynliggjorte aftaler mv."</formula>
    </cfRule>
  </conditionalFormatting>
  <conditionalFormatting sqref="B62:C63">
    <cfRule type="expression" dxfId="10" priority="11">
      <formula>$C$4="Referenceperiode"</formula>
    </cfRule>
  </conditionalFormatting>
  <conditionalFormatting sqref="C63:C64">
    <cfRule type="cellIs" dxfId="9" priority="10" operator="greaterThan">
      <formula>100%</formula>
    </cfRule>
  </conditionalFormatting>
  <conditionalFormatting sqref="C68:C70">
    <cfRule type="cellIs" dxfId="8" priority="9" operator="lessThan">
      <formula>0</formula>
    </cfRule>
  </conditionalFormatting>
  <conditionalFormatting sqref="B5:C70">
    <cfRule type="expression" dxfId="7" priority="8">
      <formula>$C$4="Vælg baggrund for ansøgning"</formula>
    </cfRule>
  </conditionalFormatting>
  <conditionalFormatting sqref="B44:C59">
    <cfRule type="expression" dxfId="6" priority="6">
      <formula>$C$6="Ja"</formula>
    </cfRule>
  </conditionalFormatting>
  <conditionalFormatting sqref="B18:C43">
    <cfRule type="expression" dxfId="5" priority="5">
      <formula>$C$6="Nej"</formula>
    </cfRule>
  </conditionalFormatting>
  <conditionalFormatting sqref="B18:C59">
    <cfRule type="expression" dxfId="4" priority="4">
      <formula>$C$6="Vælg svar"</formula>
    </cfRule>
    <cfRule type="expression" dxfId="3" priority="14">
      <formula>$C$4="Referenceperiode"</formula>
    </cfRule>
  </conditionalFormatting>
  <conditionalFormatting sqref="B14:C15">
    <cfRule type="expression" dxfId="2" priority="3">
      <formula>$C$6="Ja"</formula>
    </cfRule>
  </conditionalFormatting>
  <conditionalFormatting sqref="B12:C13">
    <cfRule type="expression" dxfId="1" priority="2">
      <formula>$C$6="Nej"</formula>
    </cfRule>
  </conditionalFormatting>
  <conditionalFormatting sqref="C16">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73" fitToWidth="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Liste!$C$3:$C$6</xm:f>
          </x14:formula1>
          <xm:sqref>C9</xm:sqref>
        </x14:dataValidation>
        <x14:dataValidation type="list" allowBlank="1" showInputMessage="1" showErrorMessage="1">
          <x14:formula1>
            <xm:f>Liste!$G$3:$G$5</xm:f>
          </x14:formula1>
          <xm:sqref>C4</xm:sqref>
        </x14:dataValidation>
        <x14:dataValidation type="list" allowBlank="1" showInputMessage="1" showErrorMessage="1">
          <x14:formula1>
            <xm:f>Liste!$K$3:$K$5</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6"/>
  <sheetViews>
    <sheetView topLeftCell="D1" workbookViewId="0">
      <selection activeCell="K9" sqref="K9"/>
    </sheetView>
  </sheetViews>
  <sheetFormatPr defaultRowHeight="14.4" x14ac:dyDescent="0.3"/>
  <cols>
    <col min="3" max="3" width="15.44140625" customWidth="1"/>
    <col min="7" max="7" width="30.44140625" customWidth="1"/>
    <col min="11" max="11" width="38.5546875" customWidth="1"/>
    <col min="14" max="14" width="26.6640625" customWidth="1"/>
  </cols>
  <sheetData>
    <row r="2" spans="2:11" x14ac:dyDescent="0.3">
      <c r="B2" t="s">
        <v>1</v>
      </c>
      <c r="C2" t="s">
        <v>4</v>
      </c>
      <c r="F2" t="s">
        <v>1</v>
      </c>
      <c r="G2" t="s">
        <v>6</v>
      </c>
      <c r="J2" t="s">
        <v>1</v>
      </c>
      <c r="K2" t="s">
        <v>18</v>
      </c>
    </row>
    <row r="3" spans="2:11" x14ac:dyDescent="0.3">
      <c r="C3">
        <v>2019</v>
      </c>
      <c r="G3" t="s">
        <v>5</v>
      </c>
      <c r="K3" t="s">
        <v>19</v>
      </c>
    </row>
    <row r="4" spans="2:11" x14ac:dyDescent="0.3">
      <c r="C4">
        <v>2018</v>
      </c>
      <c r="G4" t="s">
        <v>8</v>
      </c>
      <c r="K4" t="s">
        <v>16</v>
      </c>
    </row>
    <row r="5" spans="2:11" x14ac:dyDescent="0.3">
      <c r="C5">
        <v>2017</v>
      </c>
      <c r="G5" t="s">
        <v>7</v>
      </c>
      <c r="K5" t="s">
        <v>17</v>
      </c>
    </row>
    <row r="6" spans="2:11" x14ac:dyDescent="0.3">
      <c r="C6" t="s">
        <v>2</v>
      </c>
    </row>
  </sheetData>
  <pageMargins left="0.7" right="0.7" top="0.75" bottom="0.75" header="0.3" footer="0.3"/>
  <pageSetup paperSize="9" orientation="portrait" r:id="rId1"/>
  <legacy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Skema</vt:lpstr>
      <vt:lpstr>Liste</vt:lpstr>
      <vt:lpstr>Skema!Udskriftsområde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Torben Lyngsø</dc:creator>
  <cp:lastModifiedBy>Asmus Nøhr Vestergaard</cp:lastModifiedBy>
  <cp:lastPrinted>2020-12-12T15:19:58Z</cp:lastPrinted>
  <dcterms:created xsi:type="dcterms:W3CDTF">2020-12-09T11:12:08Z</dcterms:created>
  <dcterms:modified xsi:type="dcterms:W3CDTF">2021-01-27T12:28:03Z</dcterms:modified>
</cp:coreProperties>
</file>