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2" windowWidth="18192" windowHeight="7836"/>
  </bookViews>
  <sheets>
    <sheet name="1. Forside" sheetId="5" r:id="rId1"/>
    <sheet name="2. Beløbsskema" sheetId="1" r:id="rId2"/>
    <sheet name="3. Revisors erklæring v. ansøgn" sheetId="2" r:id="rId3"/>
    <sheet name="4. Eksempel" sheetId="4" r:id="rId4"/>
  </sheets>
  <calcPr calcId="145621"/>
</workbook>
</file>

<file path=xl/calcChain.xml><?xml version="1.0" encoding="utf-8"?>
<calcChain xmlns="http://schemas.openxmlformats.org/spreadsheetml/2006/main">
  <c r="E123" i="1" l="1"/>
  <c r="E17" i="1" s="1"/>
  <c r="E117" i="1"/>
  <c r="C110" i="1"/>
  <c r="E15" i="1" s="1"/>
  <c r="C105" i="1"/>
  <c r="E14" i="1" s="1"/>
  <c r="C96" i="1"/>
  <c r="C90" i="1"/>
  <c r="E70" i="1"/>
  <c r="D17" i="1" s="1"/>
  <c r="E64" i="1"/>
  <c r="D16" i="1" s="1"/>
  <c r="E57" i="1"/>
  <c r="D15" i="1" s="1"/>
  <c r="C51" i="1"/>
  <c r="D14" i="1" s="1"/>
  <c r="C42" i="1"/>
  <c r="D13" i="1" s="1"/>
  <c r="C36" i="1"/>
  <c r="D12" i="1" s="1"/>
  <c r="E16" i="1"/>
  <c r="E12" i="1"/>
  <c r="E72" i="1" l="1"/>
  <c r="E125" i="1"/>
  <c r="D18" i="1"/>
  <c r="E13" i="1"/>
  <c r="E18" i="1" s="1"/>
  <c r="C36" i="4"/>
  <c r="E123" i="4"/>
  <c r="E17" i="4" s="1"/>
  <c r="E117" i="4"/>
  <c r="C110" i="4"/>
  <c r="E15" i="4" s="1"/>
  <c r="C105" i="4"/>
  <c r="E14" i="4" s="1"/>
  <c r="C96" i="4"/>
  <c r="C90" i="4"/>
  <c r="E70" i="4"/>
  <c r="D17" i="4" s="1"/>
  <c r="E64" i="4"/>
  <c r="D16" i="4" s="1"/>
  <c r="E57" i="4"/>
  <c r="D15" i="4" s="1"/>
  <c r="C51" i="4"/>
  <c r="C42" i="4"/>
  <c r="D12" i="4"/>
  <c r="E16" i="4"/>
  <c r="D14" i="4"/>
  <c r="E12" i="4"/>
  <c r="E72" i="4" l="1"/>
  <c r="E125" i="4"/>
  <c r="D13" i="4"/>
  <c r="D18" i="4" s="1"/>
  <c r="E13" i="4"/>
  <c r="E18" i="4" s="1"/>
</calcChain>
</file>

<file path=xl/sharedStrings.xml><?xml version="1.0" encoding="utf-8"?>
<sst xmlns="http://schemas.openxmlformats.org/spreadsheetml/2006/main" count="371" uniqueCount="149">
  <si>
    <t>Organisationens navn:</t>
  </si>
  <si>
    <t>CVR.nr. / CPR.nr.</t>
  </si>
  <si>
    <t>Opsummering (automatisk)</t>
  </si>
  <si>
    <t>7) Egenfinansiering i alt (2+3+4+5 minus 6)</t>
  </si>
  <si>
    <t>side 4 og note 3</t>
  </si>
  <si>
    <t>Tiende</t>
  </si>
  <si>
    <t>side 4 og side 12</t>
  </si>
  <si>
    <t>Landsindsamling</t>
  </si>
  <si>
    <t>Gaver</t>
  </si>
  <si>
    <t xml:space="preserve">side 4  </t>
  </si>
  <si>
    <t>Offer</t>
  </si>
  <si>
    <t>Kontingenter</t>
  </si>
  <si>
    <t>Bidrag</t>
  </si>
  <si>
    <t>side 4 og side 11</t>
  </si>
  <si>
    <t>Arv</t>
  </si>
  <si>
    <t>Donationer</t>
  </si>
  <si>
    <t>side 4 og note 4</t>
  </si>
  <si>
    <t>Deltagerbetaling</t>
  </si>
  <si>
    <t>side 4 og note 5</t>
  </si>
  <si>
    <t>Annonceindtægter</t>
  </si>
  <si>
    <t>side 4</t>
  </si>
  <si>
    <t>Salg af støttearmbånd</t>
  </si>
  <si>
    <t>Landsindsamling - udgifter</t>
  </si>
  <si>
    <t>Ingen</t>
  </si>
  <si>
    <t>Deltagerbetaling - udgifter</t>
  </si>
  <si>
    <t>Annonceindtægter - udgifter</t>
  </si>
  <si>
    <t>Salg af støttearmbånd - udgifter</t>
  </si>
  <si>
    <t>side 5</t>
  </si>
  <si>
    <t>Donation</t>
  </si>
  <si>
    <t>Sponsorat</t>
  </si>
  <si>
    <t xml:space="preserve">side 4 </t>
  </si>
  <si>
    <t>Side 4 og side 11</t>
  </si>
  <si>
    <t>regnskabspost</t>
  </si>
  <si>
    <t>beløb</t>
  </si>
  <si>
    <t>Kontroller at tallene er korrekte og at autosummen er rigtig.</t>
  </si>
  <si>
    <t>Du kan tilføje/fjerne rækker ved at højreklikke på rækkenummeret til venstre og vælge indsæt/slet.</t>
  </si>
  <si>
    <t>Foreningens ledelse har ansvaret for opgørelsen. Vores ansvar er på grundlag af vores gennemgang at udtrykke en konklusion om opgørelsen.</t>
  </si>
  <si>
    <t>Det udførte arbejde</t>
  </si>
  <si>
    <t>Vi har udført vores gennemgang i overensstemmelse med den internationale standard om andre erklæringsopgaver med sikkerhed og yderligere krav ifølge dansk revisorlovgivning med henblik på at opnå begrænset sikkerhed for vores konklusion.</t>
  </si>
  <si>
    <t>Vi har desuden efterprøvet:</t>
  </si>
  <si>
    <t>- at foreningen er en selvstændig juridisk enhed,</t>
  </si>
  <si>
    <t>- at foreningen har eksisteret mere end to år,</t>
  </si>
  <si>
    <t>- at foreningen er landsdækkende if. sine vedtægter,</t>
  </si>
  <si>
    <t>- at foreningen er hjemmehørende i Danmark</t>
  </si>
  <si>
    <t>- at foreningen er en almennyttig forening,</t>
  </si>
  <si>
    <t>- at foreningen opfylder kriteriet om løbende at have modtaget personlige gaver, iht. Ligningslovens § 8A.</t>
  </si>
  <si>
    <t>Vi har ikke udført revision og udtrykker derfor ingen revisionskonklusion om opgørelsen.</t>
  </si>
  <si>
    <t>Konklusion</t>
  </si>
  <si>
    <t>Sted og dato</t>
  </si>
  <si>
    <t>Firma navn og evt. logo</t>
  </si>
  <si>
    <t>Revisors navn</t>
  </si>
  <si>
    <t>Registreret / Statsautoriseret Revisor</t>
  </si>
  <si>
    <t>Perioden kan rettes, hvis relevant. Fx ved forskudt regnskabsår</t>
  </si>
  <si>
    <t>Indstast organisationens navn og CVR.nummer</t>
  </si>
  <si>
    <t>[Organisationens navn], CVR-nr. xx xx xx xx,</t>
  </si>
  <si>
    <t>Denne linje kan slettes, såfremt den ikke er aktuel</t>
  </si>
  <si>
    <t>2) Overskud af indsamling</t>
  </si>
  <si>
    <t>3) Medlemskontingent og bidrag mv.</t>
  </si>
  <si>
    <t>4) Indtægt ved arv</t>
  </si>
  <si>
    <t>5) Overskud ved arrangementer og overskud ved salg af handelsartikler</t>
  </si>
  <si>
    <t>6) Bidrag ydet til andre organisationer</t>
  </si>
  <si>
    <t>1) Omsætning</t>
  </si>
  <si>
    <t>Kollekt</t>
  </si>
  <si>
    <t>Selvom størrelsen på de diverse former for bidrag kan variere meget for hvert år, placeres de i punkt 3.</t>
  </si>
  <si>
    <r>
      <t xml:space="preserve">Har I udgifter i forbindelse med et medlemskab (kontingent) eller et samarbejde med andre, evt. udenlandske samarbejdspartnere, skal det </t>
    </r>
    <r>
      <rPr>
        <i/>
        <sz val="11"/>
        <color theme="1"/>
        <rFont val="Calibri"/>
        <family val="2"/>
        <scheme val="minor"/>
      </rPr>
      <t>ikke</t>
    </r>
    <r>
      <rPr>
        <sz val="11"/>
        <color theme="1"/>
        <rFont val="Calibri"/>
        <family val="2"/>
        <scheme val="minor"/>
      </rPr>
      <t xml:space="preserve"> anføres her.</t>
    </r>
  </si>
  <si>
    <t>offentlige tilskud, inkl. Danida</t>
  </si>
  <si>
    <t xml:space="preserve">Dog må værdien af naturalier og arbejdskraft ikke medregnes. </t>
  </si>
  <si>
    <t>Overskuddet skal være myndighedsgodkendt.</t>
  </si>
  <si>
    <t>Underskud sættes til 0 kr.</t>
  </si>
  <si>
    <t>Eks. Lotterier, tombolaer, kollekter, landsindsamlinger og lignende.</t>
  </si>
  <si>
    <t>Den i årsregnskabet indtægtsførte arv med fradrag af skifteafgift, skifteomkostninger og arveafgift.</t>
  </si>
  <si>
    <t>Eks. Julekort, julehæfter, postkort, bøger, blade, posters, plakater, aktivitetsmateriale, annoncer og lign.</t>
  </si>
  <si>
    <t>Værdien af naturalier og arbejdskraft må ikke medregnes.</t>
  </si>
  <si>
    <t>Dvs. kun jeres donationer/bidrag/tilskud til andre organisationer eller hvis I sponsorerer en begivenhed/fadderbarn eller lignende.</t>
  </si>
  <si>
    <t>Det gælder dog ikke andre grene af jeres egen organisation, f.eks. International afdeling eller lokal afdeling.</t>
  </si>
  <si>
    <t xml:space="preserve">Egenfinansiering i alt opgøres ved de privat indsamlede midler fratrukket bidraget til andre private organisationer. </t>
  </si>
  <si>
    <t>Dvs. pkt. 2 + 3 + 4 + 5 minus 6 = pkt. 7</t>
  </si>
  <si>
    <t>Husk at udfylde med jeres navn og CVR./CPR. nr.</t>
  </si>
  <si>
    <t>Find CVR.nummeret på www.cvr.dk</t>
  </si>
  <si>
    <t>Punkt 1 er summen af samtlige driftsindtægter, der fremgår af årsregnskaberne.</t>
  </si>
  <si>
    <t>Ønsker revisor at anvende sin egen version af erklæringen, kan denne indsættes på dette ark i stedet for.</t>
  </si>
  <si>
    <t>Hvis revisor ikke er registeret eller statsautoriseret, skal der endvidere foreligge attestation fra en statsautoriseret eller registreret revisor. Dvs. at der skal medsendes en ekstern revisors godkendelse af organisationens egen revisor.</t>
  </si>
  <si>
    <t>Bemærk, der indgår tre typer af revisorerklæringer i forbindelse med denne pulje:</t>
  </si>
  <si>
    <t>2. Revisors erklæring i regnskabet</t>
  </si>
  <si>
    <r>
      <t xml:space="preserve">3. Revisors erklæring til afrapportering </t>
    </r>
    <r>
      <rPr>
        <i/>
        <sz val="10"/>
        <color theme="1"/>
        <rFont val="Century Schoolbook"/>
        <family val="1"/>
      </rPr>
      <t>efter</t>
    </r>
    <r>
      <rPr>
        <sz val="10"/>
        <color theme="1"/>
        <rFont val="Century Schoolbook"/>
        <family val="1"/>
      </rPr>
      <t xml:space="preserve"> modtagelse af tilskud.</t>
    </r>
  </si>
  <si>
    <t>Se yderligere informationer nederst</t>
  </si>
  <si>
    <t>Lovgrundlag:</t>
  </si>
  <si>
    <t>Yderligere information:</t>
  </si>
  <si>
    <t>Udskiftning af erklæring til egen version</t>
  </si>
  <si>
    <t>Krav til erklæringen:</t>
  </si>
  <si>
    <t>Revisoren skal gennemgå ansøgningens fordeling af indtægter og det skal være godtgjort overfor revisoren at disse indtægter indgår i organisationens årsregnskaber. Revisoren skal endvidere påse, at de anførte bidrag til andre organisationer er i overensstemmelse med organisationens registreringer.</t>
  </si>
  <si>
    <t xml:space="preserve">Dette punkt er det eneste sted, hvor offentlige midler må inkluderes. </t>
  </si>
  <si>
    <t>Dvs. tilskud fra Danida og fra kommuner/regioner/staten kun må anføres her og ikke i de øvrige punkter.</t>
  </si>
  <si>
    <t>Side/note i årsregnskabet</t>
  </si>
  <si>
    <t>2. Beløbsskema</t>
  </si>
  <si>
    <t>Punkt 1 indeholder alt hvad der er kommet ind</t>
  </si>
  <si>
    <t>I alt</t>
  </si>
  <si>
    <r>
      <t xml:space="preserve">Udfyld </t>
    </r>
    <r>
      <rPr>
        <u/>
        <sz val="18"/>
        <color theme="4"/>
        <rFont val="Calibri"/>
        <family val="2"/>
        <scheme val="minor"/>
      </rPr>
      <t>kun</t>
    </r>
    <r>
      <rPr>
        <sz val="18"/>
        <color theme="4"/>
        <rFont val="Calibri"/>
        <family val="2"/>
        <scheme val="minor"/>
      </rPr>
      <t xml:space="preserve"> de hvide felter</t>
    </r>
  </si>
  <si>
    <t>Opsummering (udfyldes automatisk)</t>
  </si>
  <si>
    <t>Husk at udfylde revisors erklæring vedr. ansøgningsskemaet på næste ark (3. Revisors erklæring v. ansøgn)</t>
  </si>
  <si>
    <t>1. Forsiden, hvor du er nu</t>
  </si>
  <si>
    <t>2. Beløbsskemaet, hvor du skal indtast din organisations tal</t>
  </si>
  <si>
    <t>3. Revisors erklæring vedrørende ansøgningen</t>
  </si>
  <si>
    <t>4. Eksempel, hvor du kan finde nærmere vejledning i hvordan du udfylder beløbsskemaet</t>
  </si>
  <si>
    <t xml:space="preserve">a) det udfyldte beløbsskema </t>
  </si>
  <si>
    <t>Om denne fil:</t>
  </si>
  <si>
    <t>Denne fil indeholder 4 faneblade:</t>
  </si>
  <si>
    <t>Jeres ansøgning kan ikke behandles uden disse to ting, og I vil få afslag, hvis de mangler.</t>
  </si>
  <si>
    <t>Generelt:</t>
  </si>
  <si>
    <t>Skemaet udfyldes i de hvide felter.</t>
  </si>
  <si>
    <t xml:space="preserve">Skemaet opsummerer automatisk totalen for hver post og samler tallene i oversigten. </t>
  </si>
  <si>
    <t xml:space="preserve">Der skrives side/notehenvisning til regnskabet, regnskabsposten, samt beløbet for hver post. </t>
  </si>
  <si>
    <t>Dette fungerer dog kun så længe formlerne bevares.</t>
  </si>
  <si>
    <r>
      <t xml:space="preserve">Du </t>
    </r>
    <r>
      <rPr>
        <b/>
        <u/>
        <sz val="12"/>
        <color theme="1"/>
        <rFont val="Calibri"/>
        <family val="2"/>
        <scheme val="minor"/>
      </rPr>
      <t>skal</t>
    </r>
    <r>
      <rPr>
        <b/>
        <sz val="12"/>
        <color theme="1"/>
        <rFont val="Calibri"/>
        <family val="2"/>
        <scheme val="minor"/>
      </rPr>
      <t xml:space="preserve"> indsende: </t>
    </r>
  </si>
  <si>
    <t>venlig hilsen</t>
  </si>
  <si>
    <t>Begge dele skal være i denne excelfil, som vedhæftes ansøgningen.</t>
  </si>
  <si>
    <t>Er den totale indtægt. Anvendes til beregningen af tilskuddet.</t>
  </si>
  <si>
    <t>Er jeres velgørenhed til andre.</t>
  </si>
  <si>
    <t>Definerer hvor nogle af indtægterne er kommet fra.</t>
  </si>
  <si>
    <t>Resultatet anvendes til beregning af tilskuddet.</t>
  </si>
  <si>
    <t>Her skrives de mere "stabile" eller "normale" indtægter, som fx kontingenter og diverse former for bidrag.</t>
  </si>
  <si>
    <t>Husk: Der skrives kun OVERSKUD og ikke hele indtægten ved salg/arrangementer.</t>
  </si>
  <si>
    <r>
      <t xml:space="preserve">Her skrives jeres </t>
    </r>
    <r>
      <rPr>
        <b/>
        <i/>
        <sz val="11"/>
        <color theme="1"/>
        <rFont val="Calibri"/>
        <family val="2"/>
        <scheme val="minor"/>
      </rPr>
      <t>velgørenhed</t>
    </r>
  </si>
  <si>
    <t>1. Revisors erklæring vedr. ansøgningen (denne)</t>
  </si>
  <si>
    <t>"Puljens bekendtgørelse", BEK nr. 1120 af 4. september 2013 (om fordeling af midler fra puljen til landsdækkende almennyttige formål).</t>
  </si>
  <si>
    <t>De kan hentes gratis på www.retsinformation.dk</t>
  </si>
  <si>
    <t>Er der udført revision, kan revisionskonklusionen anføres i stedet</t>
  </si>
  <si>
    <t>Kopier indholdet i den erklæring du vil sætte ind. Klik på en celle i dette ark, marker alt (ctrl+A) og sæt den alternative erklæring ind (ctrl+v). Den kan evt. indsættes som et billede i stedet.</t>
  </si>
  <si>
    <t xml:space="preserve">3. Revisors erklæring vedr. ansøgningen </t>
  </si>
  <si>
    <t>(til inspiration)</t>
  </si>
  <si>
    <t>4. Eksempel</t>
  </si>
  <si>
    <t>1. Forside</t>
  </si>
  <si>
    <t>b) en underskrevet revisors erklæring vedrørende ansøgningen</t>
  </si>
  <si>
    <t>heltal i dkr.</t>
  </si>
  <si>
    <t>Om revisors erklæring:</t>
  </si>
  <si>
    <t>Der er lavet et udkast til hvordan erklæringen kan se ud. Denne kan benyttes, eller revisor kan lave sin egen og sætte den ind i stedet for.</t>
  </si>
  <si>
    <t>Se fanebladet "3. revisors erklæring v. ansøgn" for nærmere.</t>
  </si>
  <si>
    <t>Se evt. faneblad "4. Eksempel", for et tænkt eksempel på hvordan beløbsskemaet kunne se ud. Den indeholder også en uddybning af de enkelte punkter.</t>
  </si>
  <si>
    <t>Efter aftale med ledelsen i:</t>
  </si>
  <si>
    <t>Om beløbsskemaet:</t>
  </si>
  <si>
    <t>Det grønne område er forbeholdt Kulturstyrelsen.</t>
  </si>
  <si>
    <t>Du må kun slette de hvide felter/rækker.</t>
  </si>
  <si>
    <t>Puljen til landsdækkende almennyttige organisationer 2018</t>
  </si>
  <si>
    <t>har vi gennemgået beløbsskemaet i faneblad 2 vedrørende foreningens indtægter for 2017. Dette er til brug for ansøgningen om midler fra Puljen til landsdækkende almennyttige organisationer i 2018.</t>
  </si>
  <si>
    <t>Vi har gennemgået relevante dele af foreningens bogføring for perioden 1. januar til 31. december 2017 samt foreningens årsrapport for 2017, med henblik på at konstatere, om foreningens registreringer understøtter de oplysninger om indtægter der fremgår af opgørelsen. Vi har endvidere foretaget forespørgsler til foreningens ledelse og bogholderi.</t>
  </si>
  <si>
    <t>- at omsætningen i 2017 minimum udgør kr. 31.000,</t>
  </si>
  <si>
    <t>Under vores arbejde er vi ikke blevet bekendt med forhold, der giver os anledning til at mene, at opgørelsen ikke giver et retvisende billede af foreningens indtægter for 2017 samt at efterprøvningen af foreningen ikke opfylder betingelserne i Bekendtgørelse nr. 1120 af 4. september 2013</t>
  </si>
  <si>
    <t xml:space="preserve">"Erklæringsbekendtgørelsen", BEK nr. 1468 af 12. december 2017 (bekendtgørelse om godkendte revisorers erklæringer). </t>
  </si>
  <si>
    <t>Slots- og Kulturstyrelsen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</si>
</sst>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entury Schoolbook"/>
      <family val="1"/>
    </font>
    <font>
      <b/>
      <sz val="14"/>
      <color theme="1"/>
      <name val="Calibri"/>
      <family val="2"/>
      <scheme val="minor"/>
    </font>
    <font>
      <b/>
      <sz val="18"/>
      <color theme="1"/>
      <name val="Calibri"/>
      <family val="2"/>
      <scheme val="minor"/>
    </font>
    <font>
      <i/>
      <sz val="11"/>
      <color theme="1"/>
      <name val="Calibri"/>
      <family val="2"/>
      <scheme val="minor"/>
    </font>
    <font>
      <b/>
      <i/>
      <sz val="11"/>
      <color theme="1"/>
      <name val="Calibri"/>
      <family val="2"/>
      <scheme val="minor"/>
    </font>
    <font>
      <i/>
      <sz val="10"/>
      <color theme="1"/>
      <name val="Century Schoolbook"/>
      <family val="1"/>
    </font>
    <font>
      <b/>
      <sz val="12"/>
      <color theme="1"/>
      <name val="Calibri"/>
      <family val="2"/>
      <scheme val="minor"/>
    </font>
    <font>
      <b/>
      <u/>
      <sz val="12"/>
      <color theme="1"/>
      <name val="Calibri"/>
      <family val="2"/>
      <scheme val="minor"/>
    </font>
    <font>
      <sz val="12"/>
      <color theme="1"/>
      <name val="Calibri"/>
      <family val="2"/>
      <scheme val="minor"/>
    </font>
    <font>
      <sz val="18"/>
      <color theme="4"/>
      <name val="Calibri"/>
      <family val="2"/>
      <scheme val="minor"/>
    </font>
    <font>
      <u/>
      <sz val="18"/>
      <color theme="4"/>
      <name val="Calibri"/>
      <family val="2"/>
      <scheme val="minor"/>
    </font>
    <font>
      <b/>
      <sz val="11"/>
      <color theme="4"/>
      <name val="Calibri"/>
      <family val="2"/>
      <scheme val="minor"/>
    </font>
    <font>
      <sz val="10"/>
      <color theme="1"/>
      <name val="Calibri"/>
      <family val="2"/>
      <scheme val="minor"/>
    </font>
    <font>
      <b/>
      <sz val="14"/>
      <color theme="1"/>
      <name val="Calibri"/>
      <family val="2"/>
    </font>
    <font>
      <sz val="11"/>
      <color theme="1"/>
      <name val="Calibri"/>
      <family val="2"/>
    </font>
    <font>
      <b/>
      <sz val="11"/>
      <color theme="1"/>
      <name val="Calibri"/>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48">
    <xf numFmtId="0" fontId="0" fillId="0" borderId="0" xfId="0"/>
    <xf numFmtId="0" fontId="0" fillId="0" borderId="0" xfId="0"/>
    <xf numFmtId="0" fontId="6" fillId="0" borderId="0" xfId="0" applyFont="1"/>
    <xf numFmtId="164" fontId="6" fillId="0" borderId="0" xfId="1" applyNumberFormat="1" applyFont="1"/>
    <xf numFmtId="164" fontId="6" fillId="0" borderId="0" xfId="1" applyNumberFormat="1" applyFont="1" applyBorder="1"/>
    <xf numFmtId="164" fontId="2" fillId="2" borderId="0" xfId="1" applyNumberFormat="1" applyFont="1" applyFill="1" applyBorder="1" applyAlignment="1">
      <alignment horizontal="right"/>
    </xf>
    <xf numFmtId="0" fontId="0" fillId="0" borderId="0" xfId="0"/>
    <xf numFmtId="0" fontId="0" fillId="2" borderId="0" xfId="0" applyFill="1"/>
    <xf numFmtId="164" fontId="0" fillId="2" borderId="0" xfId="1" applyNumberFormat="1" applyFont="1" applyFill="1"/>
    <xf numFmtId="0" fontId="2" fillId="2" borderId="0" xfId="0" applyFont="1" applyFill="1"/>
    <xf numFmtId="0" fontId="2" fillId="2" borderId="0" xfId="0" applyFont="1" applyFill="1" applyBorder="1" applyAlignment="1">
      <alignment horizontal="center"/>
    </xf>
    <xf numFmtId="164" fontId="0" fillId="2" borderId="0" xfId="1" applyNumberFormat="1" applyFont="1" applyFill="1" applyBorder="1"/>
    <xf numFmtId="164" fontId="0" fillId="2" borderId="0" xfId="1" applyNumberFormat="1" applyFont="1" applyFill="1" applyBorder="1" applyAlignment="1">
      <alignment horizontal="right"/>
    </xf>
    <xf numFmtId="164" fontId="0" fillId="2" borderId="0" xfId="1" applyNumberFormat="1" applyFont="1" applyFill="1" applyBorder="1" applyAlignment="1"/>
    <xf numFmtId="0" fontId="3" fillId="2" borderId="0" xfId="0" applyFont="1" applyFill="1" applyAlignment="1">
      <alignment vertical="center" wrapText="1"/>
    </xf>
    <xf numFmtId="164" fontId="2" fillId="2" borderId="0" xfId="1" applyNumberFormat="1" applyFont="1" applyFill="1"/>
    <xf numFmtId="164" fontId="2" fillId="2" borderId="0" xfId="1" applyNumberFormat="1" applyFont="1" applyFill="1" applyBorder="1"/>
    <xf numFmtId="0" fontId="3" fillId="2" borderId="0" xfId="0" applyFont="1" applyFill="1" applyAlignment="1">
      <alignment horizontal="center" wrapText="1"/>
    </xf>
    <xf numFmtId="0" fontId="2" fillId="2" borderId="1" xfId="0" applyFont="1" applyFill="1" applyBorder="1"/>
    <xf numFmtId="0" fontId="0" fillId="2" borderId="4" xfId="0" applyFill="1" applyBorder="1"/>
    <xf numFmtId="164" fontId="2" fillId="2" borderId="4" xfId="0" applyNumberFormat="1" applyFont="1" applyFill="1" applyBorder="1"/>
    <xf numFmtId="164" fontId="2" fillId="2" borderId="2" xfId="0" applyNumberFormat="1" applyFont="1" applyFill="1" applyBorder="1"/>
    <xf numFmtId="0" fontId="2" fillId="2" borderId="5" xfId="0" applyFont="1" applyFill="1" applyBorder="1"/>
    <xf numFmtId="0" fontId="0" fillId="2" borderId="0" xfId="0" applyFill="1" applyBorder="1"/>
    <xf numFmtId="164" fontId="0" fillId="2" borderId="0" xfId="0" applyNumberFormat="1" applyFill="1" applyBorder="1"/>
    <xf numFmtId="164" fontId="0" fillId="2" borderId="3" xfId="0" applyNumberFormat="1" applyFont="1" applyFill="1" applyBorder="1"/>
    <xf numFmtId="0" fontId="4" fillId="2" borderId="0" xfId="0" applyFont="1" applyFill="1" applyAlignment="1"/>
    <xf numFmtId="0" fontId="0" fillId="2" borderId="0" xfId="0" applyFill="1" applyAlignment="1"/>
    <xf numFmtId="0" fontId="2" fillId="2" borderId="1" xfId="0" applyFont="1" applyFill="1" applyBorder="1" applyAlignment="1">
      <alignment wrapText="1"/>
    </xf>
    <xf numFmtId="164" fontId="0" fillId="2" borderId="4" xfId="1" applyNumberFormat="1" applyFont="1" applyFill="1" applyBorder="1"/>
    <xf numFmtId="164" fontId="2" fillId="2" borderId="2" xfId="1" applyNumberFormat="1" applyFont="1" applyFill="1" applyBorder="1"/>
    <xf numFmtId="164" fontId="2" fillId="2" borderId="2" xfId="1" applyNumberFormat="1" applyFont="1" applyFill="1" applyBorder="1" applyAlignment="1"/>
    <xf numFmtId="0" fontId="0" fillId="2" borderId="0" xfId="0" applyFill="1" applyAlignment="1">
      <alignment horizontal="left" vertical="top" wrapText="1"/>
    </xf>
    <xf numFmtId="0" fontId="0" fillId="0" borderId="0" xfId="0"/>
    <xf numFmtId="0" fontId="0" fillId="2" borderId="0" xfId="0" applyFill="1"/>
    <xf numFmtId="164" fontId="0" fillId="0" borderId="0" xfId="1" applyNumberFormat="1" applyFont="1"/>
    <xf numFmtId="164" fontId="0" fillId="2" borderId="0" xfId="1" applyNumberFormat="1" applyFont="1" applyFill="1"/>
    <xf numFmtId="164" fontId="0" fillId="0" borderId="0" xfId="1" applyNumberFormat="1" applyFont="1" applyBorder="1"/>
    <xf numFmtId="164" fontId="2" fillId="2" borderId="0" xfId="1" applyNumberFormat="1" applyFont="1" applyFill="1"/>
    <xf numFmtId="0" fontId="0" fillId="0" borderId="0" xfId="0"/>
    <xf numFmtId="0" fontId="0" fillId="2" borderId="0" xfId="0" applyFill="1"/>
    <xf numFmtId="164" fontId="0" fillId="0" borderId="0" xfId="1" applyNumberFormat="1" applyFont="1"/>
    <xf numFmtId="164" fontId="0" fillId="2" borderId="0" xfId="1" applyNumberFormat="1" applyFont="1" applyFill="1"/>
    <xf numFmtId="164" fontId="0" fillId="0" borderId="0" xfId="1" applyNumberFormat="1" applyFont="1" applyBorder="1"/>
    <xf numFmtId="164" fontId="2" fillId="2" borderId="0" xfId="1" applyNumberFormat="1" applyFont="1" applyFill="1"/>
    <xf numFmtId="0" fontId="0" fillId="0" borderId="0" xfId="0"/>
    <xf numFmtId="164" fontId="0" fillId="0" borderId="0" xfId="1" applyNumberFormat="1" applyFont="1"/>
    <xf numFmtId="164" fontId="0" fillId="0" borderId="0" xfId="1" applyNumberFormat="1" applyFont="1" applyBorder="1"/>
    <xf numFmtId="0" fontId="0" fillId="0" borderId="0" xfId="0"/>
    <xf numFmtId="0" fontId="0" fillId="2" borderId="0" xfId="0" applyFill="1"/>
    <xf numFmtId="164" fontId="0" fillId="0" borderId="0" xfId="1" applyNumberFormat="1" applyFont="1"/>
    <xf numFmtId="164" fontId="0" fillId="2" borderId="0" xfId="1" applyNumberFormat="1" applyFont="1" applyFill="1"/>
    <xf numFmtId="164" fontId="0" fillId="0" borderId="0" xfId="1" applyNumberFormat="1" applyFont="1" applyBorder="1"/>
    <xf numFmtId="164" fontId="2" fillId="2" borderId="0" xfId="1" applyNumberFormat="1" applyFont="1" applyFill="1"/>
    <xf numFmtId="0" fontId="0" fillId="0" borderId="0" xfId="0"/>
    <xf numFmtId="164" fontId="0" fillId="0" borderId="0" xfId="1" applyNumberFormat="1" applyFont="1"/>
    <xf numFmtId="0" fontId="0" fillId="0" borderId="0" xfId="0"/>
    <xf numFmtId="0" fontId="0" fillId="2" borderId="0" xfId="0" applyFill="1"/>
    <xf numFmtId="164" fontId="0" fillId="0" borderId="0" xfId="1" applyNumberFormat="1" applyFont="1"/>
    <xf numFmtId="164" fontId="0" fillId="2" borderId="0" xfId="1" applyNumberFormat="1" applyFont="1" applyFill="1" applyBorder="1"/>
    <xf numFmtId="164" fontId="2" fillId="2" borderId="0" xfId="1" applyNumberFormat="1" applyFont="1" applyFill="1" applyBorder="1"/>
    <xf numFmtId="0" fontId="0" fillId="0" borderId="0" xfId="0"/>
    <xf numFmtId="164" fontId="0" fillId="0" borderId="0" xfId="1" applyNumberFormat="1" applyFont="1"/>
    <xf numFmtId="164" fontId="0" fillId="0" borderId="0" xfId="1" applyNumberFormat="1" applyFont="1" applyBorder="1"/>
    <xf numFmtId="0" fontId="0" fillId="0" borderId="0" xfId="0"/>
    <xf numFmtId="0" fontId="0" fillId="2" borderId="0" xfId="0" applyFill="1"/>
    <xf numFmtId="164" fontId="0" fillId="0" borderId="0" xfId="1" applyNumberFormat="1" applyFont="1"/>
    <xf numFmtId="164" fontId="0" fillId="2" borderId="0" xfId="1" applyNumberFormat="1" applyFont="1" applyFill="1"/>
    <xf numFmtId="164" fontId="2" fillId="2" borderId="0" xfId="1" applyNumberFormat="1" applyFont="1" applyFill="1"/>
    <xf numFmtId="0" fontId="0" fillId="0" borderId="0" xfId="0"/>
    <xf numFmtId="164" fontId="0" fillId="0" borderId="0" xfId="1" applyNumberFormat="1" applyFont="1"/>
    <xf numFmtId="164" fontId="0" fillId="0" borderId="0" xfId="1" applyNumberFormat="1" applyFont="1" applyBorder="1"/>
    <xf numFmtId="0" fontId="0" fillId="0" borderId="0" xfId="0"/>
    <xf numFmtId="0" fontId="0" fillId="2" borderId="0" xfId="0" applyFill="1"/>
    <xf numFmtId="164" fontId="0" fillId="0" borderId="0" xfId="1" applyNumberFormat="1" applyFont="1"/>
    <xf numFmtId="164" fontId="0" fillId="2" borderId="0" xfId="1" applyNumberFormat="1" applyFont="1" applyFill="1"/>
    <xf numFmtId="164" fontId="0" fillId="0" borderId="0" xfId="1" applyNumberFormat="1" applyFont="1" applyBorder="1"/>
    <xf numFmtId="164" fontId="2" fillId="2" borderId="0" xfId="1" applyNumberFormat="1" applyFont="1" applyFill="1"/>
    <xf numFmtId="0" fontId="0" fillId="0" borderId="0" xfId="0"/>
    <xf numFmtId="164" fontId="0" fillId="0" borderId="0" xfId="1" applyNumberFormat="1" applyFont="1"/>
    <xf numFmtId="0" fontId="0" fillId="0" borderId="0" xfId="0"/>
    <xf numFmtId="164" fontId="0" fillId="0" borderId="0" xfId="1" applyNumberFormat="1" applyFont="1"/>
    <xf numFmtId="164" fontId="2" fillId="2" borderId="2" xfId="0" applyNumberFormat="1" applyFont="1" applyFill="1" applyBorder="1"/>
    <xf numFmtId="0" fontId="0" fillId="0" borderId="0" xfId="0"/>
    <xf numFmtId="0" fontId="0" fillId="2" borderId="0" xfId="0" applyFill="1"/>
    <xf numFmtId="164" fontId="0" fillId="0" borderId="0" xfId="1" applyNumberFormat="1" applyFont="1"/>
    <xf numFmtId="164" fontId="0" fillId="2" borderId="0" xfId="1" applyNumberFormat="1" applyFont="1" applyFill="1"/>
    <xf numFmtId="0" fontId="0" fillId="3" borderId="0" xfId="0" applyFill="1"/>
    <xf numFmtId="0" fontId="3" fillId="3" borderId="0" xfId="0" applyFont="1" applyFill="1" applyAlignment="1">
      <alignment vertical="center"/>
    </xf>
    <xf numFmtId="0" fontId="2" fillId="2" borderId="0" xfId="0" applyFont="1" applyFill="1"/>
    <xf numFmtId="164" fontId="0" fillId="0" borderId="0" xfId="1" applyNumberFormat="1" applyFont="1" applyBorder="1"/>
    <xf numFmtId="0" fontId="3" fillId="2" borderId="0" xfId="0" applyFont="1" applyFill="1" applyAlignment="1">
      <alignment vertical="center" wrapText="1"/>
    </xf>
    <xf numFmtId="164" fontId="2" fillId="2" borderId="0" xfId="1" applyNumberFormat="1" applyFont="1" applyFill="1"/>
    <xf numFmtId="0" fontId="2" fillId="3" borderId="0" xfId="0" applyFont="1" applyFill="1"/>
    <xf numFmtId="0" fontId="2" fillId="2" borderId="1" xfId="0" applyFont="1" applyFill="1" applyBorder="1"/>
    <xf numFmtId="0" fontId="0" fillId="2" borderId="0" xfId="0" applyFill="1" applyAlignment="1"/>
    <xf numFmtId="164" fontId="0" fillId="2" borderId="4" xfId="1" applyNumberFormat="1" applyFont="1" applyFill="1" applyBorder="1"/>
    <xf numFmtId="164" fontId="2" fillId="2" borderId="2" xfId="1" applyNumberFormat="1" applyFont="1" applyFill="1" applyBorder="1"/>
    <xf numFmtId="0" fontId="0" fillId="0" borderId="0" xfId="0" applyAlignment="1">
      <alignment vertical="center"/>
    </xf>
    <xf numFmtId="0" fontId="0" fillId="0" borderId="0" xfId="0" applyAlignment="1"/>
    <xf numFmtId="0" fontId="9" fillId="2" borderId="0" xfId="0" applyFont="1" applyFill="1" applyAlignment="1"/>
    <xf numFmtId="0" fontId="2" fillId="2" borderId="0" xfId="0" applyFont="1" applyFill="1" applyAlignment="1"/>
    <xf numFmtId="0" fontId="9" fillId="2" borderId="0" xfId="0" applyFont="1" applyFill="1"/>
    <xf numFmtId="0" fontId="4" fillId="2" borderId="0" xfId="0" applyFont="1" applyFill="1"/>
    <xf numFmtId="0" fontId="11" fillId="2" borderId="0" xfId="0" applyFont="1" applyFill="1"/>
    <xf numFmtId="0" fontId="0" fillId="2" borderId="1" xfId="0" applyFill="1" applyBorder="1"/>
    <xf numFmtId="0" fontId="2" fillId="2" borderId="8" xfId="0" applyFont="1" applyFill="1" applyBorder="1"/>
    <xf numFmtId="0" fontId="0" fillId="2" borderId="6" xfId="0" applyFill="1" applyBorder="1"/>
    <xf numFmtId="164" fontId="0" fillId="2" borderId="2" xfId="1" applyNumberFormat="1" applyFont="1" applyFill="1" applyBorder="1" applyAlignment="1"/>
    <xf numFmtId="0" fontId="12" fillId="2" borderId="0" xfId="0" applyFont="1" applyFill="1"/>
    <xf numFmtId="0" fontId="6" fillId="2" borderId="7" xfId="0" applyFont="1" applyFill="1" applyBorder="1"/>
    <xf numFmtId="164" fontId="6" fillId="2" borderId="7" xfId="1" applyNumberFormat="1" applyFont="1" applyFill="1" applyBorder="1"/>
    <xf numFmtId="0" fontId="14" fillId="2" borderId="0" xfId="0" applyFont="1" applyFill="1"/>
    <xf numFmtId="0" fontId="15" fillId="2" borderId="0" xfId="0" applyFont="1" applyFill="1"/>
    <xf numFmtId="0" fontId="11" fillId="2" borderId="0" xfId="0" applyFont="1" applyFill="1" applyAlignment="1"/>
    <xf numFmtId="0" fontId="15" fillId="2" borderId="0" xfId="0" applyFont="1" applyFill="1" applyAlignment="1"/>
    <xf numFmtId="0" fontId="0" fillId="2" borderId="0" xfId="0" applyFill="1" applyAlignment="1">
      <alignment horizontal="center" vertical="top"/>
    </xf>
    <xf numFmtId="0" fontId="0" fillId="2" borderId="7" xfId="0" applyFill="1" applyBorder="1"/>
    <xf numFmtId="0" fontId="0" fillId="2" borderId="0" xfId="0" applyFill="1" applyBorder="1" applyAlignment="1">
      <alignment vertical="top"/>
    </xf>
    <xf numFmtId="0" fontId="11" fillId="2" borderId="0" xfId="0" applyFont="1" applyFill="1" applyBorder="1" applyAlignment="1">
      <alignment vertical="top"/>
    </xf>
    <xf numFmtId="0" fontId="0" fillId="0" borderId="0" xfId="0" applyAlignment="1">
      <alignment vertical="top"/>
    </xf>
    <xf numFmtId="0" fontId="17" fillId="3" borderId="0" xfId="0" applyFont="1" applyFill="1" applyAlignment="1">
      <alignment vertical="center"/>
    </xf>
    <xf numFmtId="0" fontId="17" fillId="2" borderId="0" xfId="0" applyFont="1" applyFill="1" applyAlignment="1">
      <alignment vertical="center" wrapText="1"/>
    </xf>
    <xf numFmtId="0" fontId="17" fillId="3" borderId="6" xfId="0" applyFont="1" applyFill="1" applyBorder="1" applyAlignment="1">
      <alignment vertical="center"/>
    </xf>
    <xf numFmtId="0" fontId="17" fillId="3" borderId="4" xfId="0" applyFont="1" applyFill="1" applyBorder="1" applyAlignment="1">
      <alignment vertical="center"/>
    </xf>
    <xf numFmtId="0" fontId="18" fillId="3" borderId="1" xfId="0" applyFont="1" applyFill="1" applyBorder="1" applyAlignment="1">
      <alignment vertical="center"/>
    </xf>
    <xf numFmtId="0" fontId="18" fillId="3" borderId="4" xfId="0" applyFont="1" applyFill="1" applyBorder="1" applyAlignment="1">
      <alignment vertical="center"/>
    </xf>
    <xf numFmtId="0" fontId="18" fillId="3" borderId="2" xfId="0" applyFont="1" applyFill="1" applyBorder="1" applyAlignment="1">
      <alignment vertical="center"/>
    </xf>
    <xf numFmtId="0" fontId="11" fillId="2" borderId="0" xfId="0" applyFont="1" applyFill="1" applyAlignment="1">
      <alignment horizontal="left" vertical="center"/>
    </xf>
    <xf numFmtId="0" fontId="4" fillId="2" borderId="0" xfId="0" applyFont="1" applyFill="1" applyAlignment="1">
      <alignment horizontal="left" vertical="center"/>
    </xf>
    <xf numFmtId="0" fontId="0" fillId="0" borderId="0" xfId="0" applyAlignment="1">
      <alignment horizontal="left"/>
    </xf>
    <xf numFmtId="164" fontId="2" fillId="2" borderId="4" xfId="1" applyNumberFormat="1" applyFont="1" applyFill="1" applyBorder="1" applyAlignment="1">
      <alignment horizontal="right"/>
    </xf>
    <xf numFmtId="164" fontId="2" fillId="2" borderId="2" xfId="1" applyNumberFormat="1" applyFont="1" applyFill="1" applyBorder="1" applyAlignment="1">
      <alignment horizontal="right"/>
    </xf>
    <xf numFmtId="0" fontId="2" fillId="2" borderId="1" xfId="0" applyFont="1" applyFill="1" applyBorder="1" applyAlignment="1">
      <alignment horizontal="left" wrapText="1"/>
    </xf>
    <xf numFmtId="0" fontId="2" fillId="2" borderId="4" xfId="0" applyFont="1" applyFill="1" applyBorder="1" applyAlignment="1">
      <alignment horizontal="left" wrapText="1"/>
    </xf>
    <xf numFmtId="0" fontId="3" fillId="2" borderId="6" xfId="0" applyFont="1" applyFill="1" applyBorder="1" applyAlignment="1">
      <alignment horizontal="left"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center"/>
    </xf>
    <xf numFmtId="0" fontId="2" fillId="2" borderId="5" xfId="0" applyFont="1" applyFill="1" applyBorder="1" applyAlignment="1">
      <alignment horizontal="left" wrapText="1"/>
    </xf>
    <xf numFmtId="0" fontId="2" fillId="2" borderId="0" xfId="0" applyFont="1" applyFill="1" applyBorder="1" applyAlignment="1">
      <alignment horizontal="left" wrapText="1"/>
    </xf>
    <xf numFmtId="0" fontId="17" fillId="2" borderId="0" xfId="0" applyFont="1" applyFill="1" applyAlignment="1">
      <alignment horizontal="left" vertical="center" wrapText="1"/>
    </xf>
    <xf numFmtId="0" fontId="18" fillId="2" borderId="0" xfId="0" applyFont="1" applyFill="1" applyAlignment="1">
      <alignment horizontal="center" vertical="center" wrapText="1"/>
    </xf>
    <xf numFmtId="0" fontId="17" fillId="3" borderId="0" xfId="0" applyFont="1" applyFill="1" applyAlignment="1">
      <alignment horizontal="left" vertical="center" wrapText="1"/>
    </xf>
    <xf numFmtId="0" fontId="17" fillId="3" borderId="0" xfId="0" quotePrefix="1" applyNumberFormat="1" applyFont="1" applyFill="1" applyAlignment="1">
      <alignment horizontal="left" vertical="center" wrapText="1"/>
    </xf>
    <xf numFmtId="0" fontId="17" fillId="3" borderId="0" xfId="0" applyNumberFormat="1" applyFont="1" applyFill="1" applyAlignment="1">
      <alignment horizontal="left" vertical="center" wrapText="1"/>
    </xf>
    <xf numFmtId="0" fontId="16" fillId="2" borderId="0" xfId="0" applyFont="1" applyFill="1" applyAlignment="1">
      <alignment horizontal="left" vertical="center" wrapText="1"/>
    </xf>
    <xf numFmtId="0" fontId="3" fillId="3" borderId="0" xfId="0" applyFont="1" applyFill="1" applyAlignment="1">
      <alignment horizontal="left" vertical="center"/>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180975</xdr:colOff>
      <xdr:row>24</xdr:row>
      <xdr:rowOff>95250</xdr:rowOff>
    </xdr:from>
    <xdr:to>
      <xdr:col>0</xdr:col>
      <xdr:colOff>571500</xdr:colOff>
      <xdr:row>54</xdr:row>
      <xdr:rowOff>161925</xdr:rowOff>
    </xdr:to>
    <xdr:grpSp>
      <xdr:nvGrpSpPr>
        <xdr:cNvPr id="19" name="Gruppe 18"/>
        <xdr:cNvGrpSpPr/>
      </xdr:nvGrpSpPr>
      <xdr:grpSpPr>
        <a:xfrm>
          <a:off x="180975" y="5116830"/>
          <a:ext cx="390525" cy="5659755"/>
          <a:chOff x="180975" y="5210175"/>
          <a:chExt cx="390525" cy="6124575"/>
        </a:xfrm>
      </xdr:grpSpPr>
      <xdr:cxnSp macro="">
        <xdr:nvCxnSpPr>
          <xdr:cNvPr id="9" name="Lige forbindelse 8"/>
          <xdr:cNvCxnSpPr/>
        </xdr:nvCxnSpPr>
        <xdr:spPr>
          <a:xfrm flipH="1">
            <a:off x="180975" y="5210175"/>
            <a:ext cx="304800"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11" name="Lige forbindelse 10"/>
          <xdr:cNvCxnSpPr/>
        </xdr:nvCxnSpPr>
        <xdr:spPr>
          <a:xfrm>
            <a:off x="180975" y="5219700"/>
            <a:ext cx="38100" cy="6105525"/>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17" name="Lige pilforbindelse 16"/>
          <xdr:cNvCxnSpPr/>
        </xdr:nvCxnSpPr>
        <xdr:spPr>
          <a:xfrm>
            <a:off x="209550" y="11334750"/>
            <a:ext cx="36195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xdr:col>
      <xdr:colOff>0</xdr:colOff>
      <xdr:row>38</xdr:row>
      <xdr:rowOff>171450</xdr:rowOff>
    </xdr:from>
    <xdr:to>
      <xdr:col>14</xdr:col>
      <xdr:colOff>571500</xdr:colOff>
      <xdr:row>65</xdr:row>
      <xdr:rowOff>133350</xdr:rowOff>
    </xdr:to>
    <xdr:grpSp>
      <xdr:nvGrpSpPr>
        <xdr:cNvPr id="34" name="Gruppe 33"/>
        <xdr:cNvGrpSpPr/>
      </xdr:nvGrpSpPr>
      <xdr:grpSpPr>
        <a:xfrm>
          <a:off x="609600" y="7860030"/>
          <a:ext cx="8496300" cy="4899660"/>
          <a:chOff x="609600" y="9086850"/>
          <a:chExt cx="8496300" cy="5105400"/>
        </a:xfrm>
      </xdr:grpSpPr>
      <xdr:grpSp>
        <xdr:nvGrpSpPr>
          <xdr:cNvPr id="31" name="Gruppe 30"/>
          <xdr:cNvGrpSpPr/>
        </xdr:nvGrpSpPr>
        <xdr:grpSpPr>
          <a:xfrm>
            <a:off x="609600" y="9086850"/>
            <a:ext cx="8496300" cy="5105400"/>
            <a:chOff x="609600" y="9086850"/>
            <a:chExt cx="8496300" cy="5105400"/>
          </a:xfrm>
        </xdr:grpSpPr>
        <xdr:grpSp>
          <xdr:nvGrpSpPr>
            <xdr:cNvPr id="29" name="Gruppe 28"/>
            <xdr:cNvGrpSpPr/>
          </xdr:nvGrpSpPr>
          <xdr:grpSpPr>
            <a:xfrm>
              <a:off x="5010150" y="9229725"/>
              <a:ext cx="3470275" cy="4638675"/>
              <a:chOff x="5010150" y="9229725"/>
              <a:chExt cx="3470275" cy="4638675"/>
            </a:xfrm>
          </xdr:grpSpPr>
          <xdr:pic>
            <xdr:nvPicPr>
              <xdr:cNvPr id="3" name="Billede 2"/>
              <xdr:cNvPicPr/>
            </xdr:nvPicPr>
            <xdr:blipFill rotWithShape="1">
              <a:blip xmlns:r="http://schemas.openxmlformats.org/officeDocument/2006/relationships" r:embed="rId1"/>
              <a:srcRect l="50212" t="44427" r="36107" b="6915"/>
              <a:stretch/>
            </xdr:blipFill>
            <xdr:spPr bwMode="auto">
              <a:xfrm>
                <a:off x="5219700" y="9229725"/>
                <a:ext cx="3260725" cy="4638675"/>
              </a:xfrm>
              <a:prstGeom prst="rect">
                <a:avLst/>
              </a:prstGeom>
              <a:ln>
                <a:noFill/>
              </a:ln>
              <a:extLst>
                <a:ext uri="{53640926-AAD7-44D8-BBD7-CCE9431645EC}">
                  <a14:shadowObscured xmlns:a14="http://schemas.microsoft.com/office/drawing/2010/main"/>
                </a:ext>
              </a:extLst>
            </xdr:spPr>
          </xdr:pic>
          <xdr:sp macro="" textlink="">
            <xdr:nvSpPr>
              <xdr:cNvPr id="20" name="Ellipse 19"/>
              <xdr:cNvSpPr/>
            </xdr:nvSpPr>
            <xdr:spPr>
              <a:xfrm>
                <a:off x="5010150" y="11896725"/>
                <a:ext cx="1724025" cy="63817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da-DK" sz="1100"/>
              </a:p>
            </xdr:txBody>
          </xdr:sp>
        </xdr:grpSp>
        <xdr:cxnSp macro="">
          <xdr:nvCxnSpPr>
            <xdr:cNvPr id="23" name="Lige pilforbindelse 22"/>
            <xdr:cNvCxnSpPr/>
          </xdr:nvCxnSpPr>
          <xdr:spPr>
            <a:xfrm flipV="1">
              <a:off x="3657600" y="12239625"/>
              <a:ext cx="1171575" cy="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nvGrpSpPr>
            <xdr:cNvPr id="30" name="Gruppe 29"/>
            <xdr:cNvGrpSpPr/>
          </xdr:nvGrpSpPr>
          <xdr:grpSpPr>
            <a:xfrm>
              <a:off x="981075" y="10887075"/>
              <a:ext cx="2448560" cy="2572385"/>
              <a:chOff x="981075" y="10887075"/>
              <a:chExt cx="2448560" cy="2572385"/>
            </a:xfrm>
          </xdr:grpSpPr>
          <xdr:pic>
            <xdr:nvPicPr>
              <xdr:cNvPr id="21" name="Billede 20"/>
              <xdr:cNvPicPr/>
            </xdr:nvPicPr>
            <xdr:blipFill rotWithShape="1">
              <a:blip xmlns:r="http://schemas.openxmlformats.org/officeDocument/2006/relationships" r:embed="rId2"/>
              <a:srcRect l="49648" t="40548" r="43864" b="44996"/>
              <a:stretch/>
            </xdr:blipFill>
            <xdr:spPr bwMode="auto">
              <a:xfrm>
                <a:off x="981075" y="11277600"/>
                <a:ext cx="2448560" cy="2181860"/>
              </a:xfrm>
              <a:prstGeom prst="rect">
                <a:avLst/>
              </a:prstGeom>
              <a:ln>
                <a:noFill/>
              </a:ln>
              <a:extLst>
                <a:ext uri="{53640926-AAD7-44D8-BBD7-CCE9431645EC}">
                  <a14:shadowObscured xmlns:a14="http://schemas.microsoft.com/office/drawing/2010/main"/>
                </a:ext>
              </a:extLst>
            </xdr:spPr>
          </xdr:pic>
          <xdr:cxnSp macro="">
            <xdr:nvCxnSpPr>
              <xdr:cNvPr id="27" name="Lige pilforbindelse 26"/>
              <xdr:cNvCxnSpPr/>
            </xdr:nvCxnSpPr>
            <xdr:spPr>
              <a:xfrm flipH="1">
                <a:off x="1419225" y="10887075"/>
                <a:ext cx="628650" cy="11239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28" name="Rektangel 27"/>
            <xdr:cNvSpPr/>
          </xdr:nvSpPr>
          <xdr:spPr>
            <a:xfrm>
              <a:off x="609600" y="9086850"/>
              <a:ext cx="8496300" cy="5105400"/>
            </a:xfrm>
            <a:prstGeom prst="rect">
              <a:avLst/>
            </a:prstGeom>
            <a:noFill/>
            <a:ln w="19050">
              <a:solidFill>
                <a:schemeClr val="bg1">
                  <a:lumMod val="50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a-DK" sz="1100"/>
            </a:p>
          </xdr:txBody>
        </xdr:sp>
      </xdr:grpSp>
      <xdr:sp macro="" textlink="">
        <xdr:nvSpPr>
          <xdr:cNvPr id="32" name="Tekstboks 31"/>
          <xdr:cNvSpPr txBox="1"/>
        </xdr:nvSpPr>
        <xdr:spPr>
          <a:xfrm>
            <a:off x="3571875" y="11858625"/>
            <a:ext cx="141429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100"/>
              <a:t>Højreklik</a:t>
            </a:r>
            <a:r>
              <a:rPr lang="da-DK" sz="1100" baseline="0"/>
              <a:t> på rækkenr.</a:t>
            </a:r>
          </a:p>
        </xdr:txBody>
      </xdr:sp>
      <xdr:sp macro="" textlink="">
        <xdr:nvSpPr>
          <xdr:cNvPr id="33" name="Tekstboks 32"/>
          <xdr:cNvSpPr txBox="1"/>
        </xdr:nvSpPr>
        <xdr:spPr>
          <a:xfrm>
            <a:off x="1905000" y="10563225"/>
            <a:ext cx="16026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100"/>
              <a:t>Eksempel på et rækkenr.</a:t>
            </a:r>
          </a:p>
        </xdr:txBody>
      </xdr:sp>
    </xdr:grpSp>
    <xdr:clientData/>
  </xdr:twoCellAnchor>
  <xdr:twoCellAnchor>
    <xdr:from>
      <xdr:col>8</xdr:col>
      <xdr:colOff>114300</xdr:colOff>
      <xdr:row>12</xdr:row>
      <xdr:rowOff>47625</xdr:rowOff>
    </xdr:from>
    <xdr:to>
      <xdr:col>8</xdr:col>
      <xdr:colOff>276225</xdr:colOff>
      <xdr:row>13</xdr:row>
      <xdr:rowOff>152400</xdr:rowOff>
    </xdr:to>
    <xdr:sp macro="" textlink="">
      <xdr:nvSpPr>
        <xdr:cNvPr id="35" name="Højre klammeparentes 34"/>
        <xdr:cNvSpPr/>
      </xdr:nvSpPr>
      <xdr:spPr>
        <a:xfrm>
          <a:off x="4991100" y="2466975"/>
          <a:ext cx="161925" cy="304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a-DK" sz="1100"/>
        </a:p>
      </xdr:txBody>
    </xdr:sp>
    <xdr:clientData/>
  </xdr:twoCellAnchor>
  <xdr:twoCellAnchor editAs="oneCell">
    <xdr:from>
      <xdr:col>7</xdr:col>
      <xdr:colOff>304801</xdr:colOff>
      <xdr:row>34</xdr:row>
      <xdr:rowOff>114300</xdr:rowOff>
    </xdr:from>
    <xdr:to>
      <xdr:col>9</xdr:col>
      <xdr:colOff>476251</xdr:colOff>
      <xdr:row>37</xdr:row>
      <xdr:rowOff>10507</xdr:rowOff>
    </xdr:to>
    <xdr:pic>
      <xdr:nvPicPr>
        <xdr:cNvPr id="4" name="Billede 3"/>
        <xdr:cNvPicPr>
          <a:picLocks noChangeAspect="1"/>
        </xdr:cNvPicPr>
      </xdr:nvPicPr>
      <xdr:blipFill>
        <a:blip xmlns:r="http://schemas.openxmlformats.org/officeDocument/2006/relationships" r:embed="rId3"/>
        <a:stretch>
          <a:fillRect/>
        </a:stretch>
      </xdr:blipFill>
      <xdr:spPr>
        <a:xfrm>
          <a:off x="4572001" y="7134225"/>
          <a:ext cx="1390650" cy="4677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171450</xdr:rowOff>
    </xdr:from>
    <xdr:to>
      <xdr:col>5</xdr:col>
      <xdr:colOff>590550</xdr:colOff>
      <xdr:row>18</xdr:row>
      <xdr:rowOff>171450</xdr:rowOff>
    </xdr:to>
    <xdr:cxnSp macro="">
      <xdr:nvCxnSpPr>
        <xdr:cNvPr id="3" name="Lige pilforbindelse 2"/>
        <xdr:cNvCxnSpPr/>
      </xdr:nvCxnSpPr>
      <xdr:spPr>
        <a:xfrm flipH="1">
          <a:off x="6686550" y="6381750"/>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85725</xdr:colOff>
      <xdr:row>9</xdr:row>
      <xdr:rowOff>314325</xdr:rowOff>
    </xdr:from>
    <xdr:to>
      <xdr:col>5</xdr:col>
      <xdr:colOff>581025</xdr:colOff>
      <xdr:row>9</xdr:row>
      <xdr:rowOff>314325</xdr:rowOff>
    </xdr:to>
    <xdr:cxnSp macro="">
      <xdr:nvCxnSpPr>
        <xdr:cNvPr id="4" name="Lige pilforbindelse 3"/>
        <xdr:cNvCxnSpPr/>
      </xdr:nvCxnSpPr>
      <xdr:spPr>
        <a:xfrm flipH="1">
          <a:off x="6677025" y="4343400"/>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76200</xdr:colOff>
      <xdr:row>4</xdr:row>
      <xdr:rowOff>104775</xdr:rowOff>
    </xdr:from>
    <xdr:to>
      <xdr:col>5</xdr:col>
      <xdr:colOff>571500</xdr:colOff>
      <xdr:row>4</xdr:row>
      <xdr:rowOff>104775</xdr:rowOff>
    </xdr:to>
    <xdr:cxnSp macro="">
      <xdr:nvCxnSpPr>
        <xdr:cNvPr id="5" name="Lige pilforbindelse 4"/>
        <xdr:cNvCxnSpPr/>
      </xdr:nvCxnSpPr>
      <xdr:spPr>
        <a:xfrm flipH="1">
          <a:off x="6667500" y="1628775"/>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95250</xdr:colOff>
      <xdr:row>20</xdr:row>
      <xdr:rowOff>95250</xdr:rowOff>
    </xdr:from>
    <xdr:to>
      <xdr:col>5</xdr:col>
      <xdr:colOff>590550</xdr:colOff>
      <xdr:row>20</xdr:row>
      <xdr:rowOff>95250</xdr:rowOff>
    </xdr:to>
    <xdr:cxnSp macro="">
      <xdr:nvCxnSpPr>
        <xdr:cNvPr id="6" name="Lige pilforbindelse 5"/>
        <xdr:cNvCxnSpPr/>
      </xdr:nvCxnSpPr>
      <xdr:spPr>
        <a:xfrm flipH="1">
          <a:off x="6686550" y="6810375"/>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76200</xdr:colOff>
      <xdr:row>29</xdr:row>
      <xdr:rowOff>95250</xdr:rowOff>
    </xdr:from>
    <xdr:to>
      <xdr:col>5</xdr:col>
      <xdr:colOff>571500</xdr:colOff>
      <xdr:row>29</xdr:row>
      <xdr:rowOff>95250</xdr:rowOff>
    </xdr:to>
    <xdr:cxnSp macro="">
      <xdr:nvCxnSpPr>
        <xdr:cNvPr id="9" name="Lige pilforbindelse 8"/>
        <xdr:cNvCxnSpPr/>
      </xdr:nvCxnSpPr>
      <xdr:spPr>
        <a:xfrm flipH="1">
          <a:off x="6667500" y="9610725"/>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oneCellAnchor>
    <xdr:from>
      <xdr:col>6</xdr:col>
      <xdr:colOff>28575</xdr:colOff>
      <xdr:row>27</xdr:row>
      <xdr:rowOff>171450</xdr:rowOff>
    </xdr:from>
    <xdr:ext cx="6675289" cy="3228975"/>
    <xdr:sp macro="" textlink="">
      <xdr:nvSpPr>
        <xdr:cNvPr id="2" name="Tekstboks 1"/>
        <xdr:cNvSpPr txBox="1"/>
      </xdr:nvSpPr>
      <xdr:spPr>
        <a:xfrm>
          <a:off x="7229475" y="7991475"/>
          <a:ext cx="6675289" cy="32289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da-DK" sz="1100"/>
        </a:p>
        <a:p>
          <a:r>
            <a:rPr lang="da-DK" sz="1100" b="0" i="0" u="none" strike="noStrike">
              <a:solidFill>
                <a:schemeClr val="tx1"/>
              </a:solidFill>
              <a:effectLst/>
              <a:latin typeface="+mn-lt"/>
              <a:ea typeface="+mn-ea"/>
              <a:cs typeface="+mn-cs"/>
            </a:rPr>
            <a:t>Her er der plads til underskriften</a:t>
          </a:r>
          <a:r>
            <a:rPr lang="da-DK"/>
            <a:t> </a:t>
          </a:r>
        </a:p>
        <a:p>
          <a:endParaRPr lang="da-DK" sz="1100" b="0" i="0" u="none" strike="noStrike">
            <a:solidFill>
              <a:schemeClr val="tx1"/>
            </a:solidFill>
            <a:effectLst/>
            <a:latin typeface="+mn-lt"/>
            <a:ea typeface="+mn-ea"/>
            <a:cs typeface="+mn-cs"/>
          </a:endParaRPr>
        </a:p>
        <a:p>
          <a:r>
            <a:rPr lang="da-DK" sz="1100" b="0" i="0" u="none" strike="noStrike">
              <a:solidFill>
                <a:schemeClr val="tx1"/>
              </a:solidFill>
              <a:effectLst/>
              <a:latin typeface="+mn-lt"/>
              <a:ea typeface="+mn-ea"/>
              <a:cs typeface="+mn-cs"/>
            </a:rPr>
            <a:t>Den kan sættes ind som et </a:t>
          </a:r>
          <a:r>
            <a:rPr lang="da-DK" sz="1100" b="1" i="0" u="none" strike="noStrike">
              <a:solidFill>
                <a:schemeClr val="tx1"/>
              </a:solidFill>
              <a:effectLst/>
              <a:latin typeface="+mn-lt"/>
              <a:ea typeface="+mn-ea"/>
              <a:cs typeface="+mn-cs"/>
            </a:rPr>
            <a:t>billede</a:t>
          </a:r>
          <a:r>
            <a:rPr lang="da-DK"/>
            <a:t> </a:t>
          </a:r>
        </a:p>
        <a:p>
          <a:r>
            <a:rPr lang="da-DK" sz="1100" b="0" i="0" u="none" strike="noStrike">
              <a:solidFill>
                <a:schemeClr val="tx1"/>
              </a:solidFill>
              <a:effectLst/>
              <a:latin typeface="+mn-lt"/>
              <a:ea typeface="+mn-ea"/>
              <a:cs typeface="+mn-cs"/>
            </a:rPr>
            <a:t>	- Klik på cellen B31</a:t>
          </a:r>
          <a:r>
            <a:rPr lang="da-DK"/>
            <a:t> </a:t>
          </a:r>
        </a:p>
        <a:p>
          <a:r>
            <a:rPr lang="da-DK" sz="1100" b="0" i="0" u="none" strike="noStrike">
              <a:solidFill>
                <a:schemeClr val="tx1"/>
              </a:solidFill>
              <a:effectLst/>
              <a:latin typeface="+mn-lt"/>
              <a:ea typeface="+mn-ea"/>
              <a:cs typeface="+mn-cs"/>
            </a:rPr>
            <a:t>	- Indsæt billedet enten via menuerne for oven, </a:t>
          </a:r>
          <a:r>
            <a:rPr lang="da-DK"/>
            <a:t> </a:t>
          </a:r>
          <a:r>
            <a:rPr lang="da-DK" sz="1100" b="0" i="0" u="none" strike="noStrike">
              <a:solidFill>
                <a:schemeClr val="tx1"/>
              </a:solidFill>
              <a:effectLst/>
              <a:latin typeface="+mn-lt"/>
              <a:ea typeface="+mn-ea"/>
              <a:cs typeface="+mn-cs"/>
            </a:rPr>
            <a:t>eller ved at højreklikke og vælge indsæt speciel</a:t>
          </a:r>
          <a:r>
            <a:rPr lang="da-DK"/>
            <a:t> </a:t>
          </a:r>
          <a:endParaRPr lang="da-DK" sz="1100"/>
        </a:p>
        <a:p>
          <a:endParaRPr lang="da-DK" sz="1100"/>
        </a:p>
        <a:p>
          <a:r>
            <a:rPr lang="da-DK" sz="1100"/>
            <a:t>Hvis underskriften/erklæringen</a:t>
          </a:r>
          <a:r>
            <a:rPr lang="da-DK" sz="1100" baseline="0"/>
            <a:t> foreligger i en </a:t>
          </a:r>
          <a:r>
            <a:rPr lang="da-DK" sz="1100" b="1" baseline="0"/>
            <a:t>pdf.version</a:t>
          </a:r>
          <a:r>
            <a:rPr lang="da-DK" sz="1100" baseline="0"/>
            <a:t>, kan man vælge at tage et </a:t>
          </a:r>
          <a:r>
            <a:rPr lang="da-DK" sz="1100" b="1" baseline="0"/>
            <a:t>skærmprint </a:t>
          </a:r>
        </a:p>
        <a:p>
          <a:r>
            <a:rPr lang="da-DK" sz="1100" baseline="0"/>
            <a:t>og sætte ind i stedet for et billede.</a:t>
          </a:r>
        </a:p>
        <a:p>
          <a:r>
            <a:rPr lang="da-DK" sz="1100" baseline="0"/>
            <a:t>	- Åbn pdf.filen og indstil zoominstillingen, så underskriften/hele dokumentet er synligt på skærmen.</a:t>
          </a:r>
        </a:p>
        <a:p>
          <a:r>
            <a:rPr lang="da-DK" sz="1100" baseline="0"/>
            <a:t>	- Tryk på "Print Scrn" på tastaturet.</a:t>
          </a:r>
        </a:p>
        <a:p>
          <a:r>
            <a:rPr lang="da-DK" sz="1100" baseline="0"/>
            <a:t>	- Stil markøren det relevante sted i ark 3. Revisors erklæring.</a:t>
          </a:r>
        </a:p>
        <a:p>
          <a:r>
            <a:rPr lang="da-DK" sz="1100" baseline="0"/>
            <a:t>	- Tryk "Ctrl + V" eller vælg sæt ind.</a:t>
          </a:r>
        </a:p>
        <a:p>
          <a:r>
            <a:rPr lang="da-DK" sz="1100" baseline="0"/>
            <a:t>	- Beskær evt. skærmprintet</a:t>
          </a:r>
        </a:p>
        <a:p>
          <a:r>
            <a:rPr lang="da-DK" sz="1100" baseline="0"/>
            <a:t>		- Højreklik på skærmprintet og vælg beskæringsværktøjet.</a:t>
          </a:r>
        </a:p>
        <a:p>
          <a:r>
            <a:rPr lang="da-DK" sz="1100" baseline="0"/>
            <a:t>		- Træk i beskæringshåndtagene indtil billedet/skærmprintet fremstår som ønsket</a:t>
          </a:r>
        </a:p>
        <a:p>
          <a:r>
            <a:rPr lang="da-DK" sz="1100" baseline="0"/>
            <a:t>		- Klik uden for billedet for at afslutte beskæringen.</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809625</xdr:colOff>
      <xdr:row>9</xdr:row>
      <xdr:rowOff>54102</xdr:rowOff>
    </xdr:from>
    <xdr:ext cx="1986563" cy="655885"/>
    <xdr:sp macro="" textlink="">
      <xdr:nvSpPr>
        <xdr:cNvPr id="6" name="Rektangel 5"/>
        <xdr:cNvSpPr/>
      </xdr:nvSpPr>
      <xdr:spPr>
        <a:xfrm rot="-2700000">
          <a:off x="3209925" y="2606802"/>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twoCellAnchor>
    <xdr:from>
      <xdr:col>5</xdr:col>
      <xdr:colOff>228600</xdr:colOff>
      <xdr:row>65</xdr:row>
      <xdr:rowOff>38100</xdr:rowOff>
    </xdr:from>
    <xdr:to>
      <xdr:col>5</xdr:col>
      <xdr:colOff>571500</xdr:colOff>
      <xdr:row>68</xdr:row>
      <xdr:rowOff>142875</xdr:rowOff>
    </xdr:to>
    <xdr:sp macro="" textlink="">
      <xdr:nvSpPr>
        <xdr:cNvPr id="7" name="Højre klammeparentes 6"/>
        <xdr:cNvSpPr/>
      </xdr:nvSpPr>
      <xdr:spPr>
        <a:xfrm>
          <a:off x="6819900" y="12411075"/>
          <a:ext cx="342900" cy="6762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219075</xdr:colOff>
      <xdr:row>58</xdr:row>
      <xdr:rowOff>123825</xdr:rowOff>
    </xdr:from>
    <xdr:to>
      <xdr:col>5</xdr:col>
      <xdr:colOff>561975</xdr:colOff>
      <xdr:row>62</xdr:row>
      <xdr:rowOff>38100</xdr:rowOff>
    </xdr:to>
    <xdr:sp macro="" textlink="">
      <xdr:nvSpPr>
        <xdr:cNvPr id="8" name="Højre klammeparentes 7"/>
        <xdr:cNvSpPr/>
      </xdr:nvSpPr>
      <xdr:spPr>
        <a:xfrm>
          <a:off x="6810375" y="11353800"/>
          <a:ext cx="342900" cy="6762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257175</xdr:colOff>
      <xdr:row>37</xdr:row>
      <xdr:rowOff>123825</xdr:rowOff>
    </xdr:from>
    <xdr:to>
      <xdr:col>5</xdr:col>
      <xdr:colOff>600075</xdr:colOff>
      <xdr:row>42</xdr:row>
      <xdr:rowOff>38100</xdr:rowOff>
    </xdr:to>
    <xdr:sp macro="" textlink="">
      <xdr:nvSpPr>
        <xdr:cNvPr id="9" name="Højre klammeparentes 8"/>
        <xdr:cNvSpPr/>
      </xdr:nvSpPr>
      <xdr:spPr>
        <a:xfrm>
          <a:off x="6848475" y="7734300"/>
          <a:ext cx="342900" cy="6762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257175</xdr:colOff>
      <xdr:row>43</xdr:row>
      <xdr:rowOff>304800</xdr:rowOff>
    </xdr:from>
    <xdr:to>
      <xdr:col>5</xdr:col>
      <xdr:colOff>600075</xdr:colOff>
      <xdr:row>49</xdr:row>
      <xdr:rowOff>95250</xdr:rowOff>
    </xdr:to>
    <xdr:sp macro="" textlink="">
      <xdr:nvSpPr>
        <xdr:cNvPr id="10" name="Højre klammeparentes 9"/>
        <xdr:cNvSpPr/>
      </xdr:nvSpPr>
      <xdr:spPr>
        <a:xfrm>
          <a:off x="6848475" y="8867775"/>
          <a:ext cx="342900" cy="112395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219075</xdr:colOff>
      <xdr:row>52</xdr:row>
      <xdr:rowOff>114300</xdr:rowOff>
    </xdr:from>
    <xdr:to>
      <xdr:col>5</xdr:col>
      <xdr:colOff>561975</xdr:colOff>
      <xdr:row>56</xdr:row>
      <xdr:rowOff>47625</xdr:rowOff>
    </xdr:to>
    <xdr:sp macro="" textlink="">
      <xdr:nvSpPr>
        <xdr:cNvPr id="11" name="Højre klammeparentes 10"/>
        <xdr:cNvSpPr/>
      </xdr:nvSpPr>
      <xdr:spPr>
        <a:xfrm>
          <a:off x="6810375" y="10420350"/>
          <a:ext cx="342900" cy="69532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257175</xdr:colOff>
      <xdr:row>22</xdr:row>
      <xdr:rowOff>66674</xdr:rowOff>
    </xdr:from>
    <xdr:to>
      <xdr:col>5</xdr:col>
      <xdr:colOff>600075</xdr:colOff>
      <xdr:row>34</xdr:row>
      <xdr:rowOff>133349</xdr:rowOff>
    </xdr:to>
    <xdr:sp macro="" textlink="">
      <xdr:nvSpPr>
        <xdr:cNvPr id="12" name="Højre klammeparentes 11"/>
        <xdr:cNvSpPr/>
      </xdr:nvSpPr>
      <xdr:spPr>
        <a:xfrm>
          <a:off x="6848475" y="5200649"/>
          <a:ext cx="342900" cy="23526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28575</xdr:colOff>
      <xdr:row>11</xdr:row>
      <xdr:rowOff>76200</xdr:rowOff>
    </xdr:from>
    <xdr:to>
      <xdr:col>5</xdr:col>
      <xdr:colOff>571500</xdr:colOff>
      <xdr:row>11</xdr:row>
      <xdr:rowOff>76200</xdr:rowOff>
    </xdr:to>
    <xdr:cxnSp macro="">
      <xdr:nvCxnSpPr>
        <xdr:cNvPr id="16" name="Lige pilforbindelse 15"/>
        <xdr:cNvCxnSpPr/>
      </xdr:nvCxnSpPr>
      <xdr:spPr>
        <a:xfrm flipH="1">
          <a:off x="6619875" y="3009900"/>
          <a:ext cx="5429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171450</xdr:colOff>
      <xdr:row>12</xdr:row>
      <xdr:rowOff>66675</xdr:rowOff>
    </xdr:from>
    <xdr:to>
      <xdr:col>5</xdr:col>
      <xdr:colOff>514350</xdr:colOff>
      <xdr:row>15</xdr:row>
      <xdr:rowOff>171450</xdr:rowOff>
    </xdr:to>
    <xdr:sp macro="" textlink="">
      <xdr:nvSpPr>
        <xdr:cNvPr id="17" name="Højre klammeparentes 16"/>
        <xdr:cNvSpPr/>
      </xdr:nvSpPr>
      <xdr:spPr>
        <a:xfrm>
          <a:off x="6762750" y="3190875"/>
          <a:ext cx="342900" cy="6762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28575</xdr:colOff>
      <xdr:row>17</xdr:row>
      <xdr:rowOff>76200</xdr:rowOff>
    </xdr:from>
    <xdr:to>
      <xdr:col>5</xdr:col>
      <xdr:colOff>571500</xdr:colOff>
      <xdr:row>17</xdr:row>
      <xdr:rowOff>76200</xdr:rowOff>
    </xdr:to>
    <xdr:cxnSp macro="">
      <xdr:nvCxnSpPr>
        <xdr:cNvPr id="21" name="Lige pilforbindelse 20"/>
        <xdr:cNvCxnSpPr/>
      </xdr:nvCxnSpPr>
      <xdr:spPr>
        <a:xfrm flipH="1">
          <a:off x="6619875" y="3009900"/>
          <a:ext cx="5429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28575</xdr:colOff>
      <xdr:row>16</xdr:row>
      <xdr:rowOff>76200</xdr:rowOff>
    </xdr:from>
    <xdr:to>
      <xdr:col>5</xdr:col>
      <xdr:colOff>571500</xdr:colOff>
      <xdr:row>16</xdr:row>
      <xdr:rowOff>76200</xdr:rowOff>
    </xdr:to>
    <xdr:cxnSp macro="">
      <xdr:nvCxnSpPr>
        <xdr:cNvPr id="22" name="Lige pilforbindelse 21"/>
        <xdr:cNvCxnSpPr/>
      </xdr:nvCxnSpPr>
      <xdr:spPr>
        <a:xfrm flipH="1">
          <a:off x="6619875" y="4152900"/>
          <a:ext cx="5429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28575</xdr:colOff>
      <xdr:row>17</xdr:row>
      <xdr:rowOff>76200</xdr:rowOff>
    </xdr:from>
    <xdr:to>
      <xdr:col>5</xdr:col>
      <xdr:colOff>571500</xdr:colOff>
      <xdr:row>17</xdr:row>
      <xdr:rowOff>76200</xdr:rowOff>
    </xdr:to>
    <xdr:cxnSp macro="">
      <xdr:nvCxnSpPr>
        <xdr:cNvPr id="23" name="Lige pilforbindelse 22"/>
        <xdr:cNvCxnSpPr/>
      </xdr:nvCxnSpPr>
      <xdr:spPr>
        <a:xfrm flipH="1">
          <a:off x="6619875" y="4152900"/>
          <a:ext cx="5429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95250</xdr:colOff>
      <xdr:row>72</xdr:row>
      <xdr:rowOff>19050</xdr:rowOff>
    </xdr:from>
    <xdr:to>
      <xdr:col>5</xdr:col>
      <xdr:colOff>552450</xdr:colOff>
      <xdr:row>73</xdr:row>
      <xdr:rowOff>9525</xdr:rowOff>
    </xdr:to>
    <xdr:cxnSp macro="">
      <xdr:nvCxnSpPr>
        <xdr:cNvPr id="25" name="Lige pilforbindelse 24"/>
        <xdr:cNvCxnSpPr/>
      </xdr:nvCxnSpPr>
      <xdr:spPr>
        <a:xfrm flipH="1" flipV="1">
          <a:off x="6686550" y="13725525"/>
          <a:ext cx="457200" cy="18097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361950</xdr:colOff>
      <xdr:row>5</xdr:row>
      <xdr:rowOff>19050</xdr:rowOff>
    </xdr:from>
    <xdr:to>
      <xdr:col>5</xdr:col>
      <xdr:colOff>581025</xdr:colOff>
      <xdr:row>6</xdr:row>
      <xdr:rowOff>171450</xdr:rowOff>
    </xdr:to>
    <xdr:sp macro="" textlink="">
      <xdr:nvSpPr>
        <xdr:cNvPr id="26" name="Højre klammeparentes 25"/>
        <xdr:cNvSpPr/>
      </xdr:nvSpPr>
      <xdr:spPr>
        <a:xfrm>
          <a:off x="6953250" y="638175"/>
          <a:ext cx="219075" cy="34290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19050</xdr:colOff>
      <xdr:row>35</xdr:row>
      <xdr:rowOff>85725</xdr:rowOff>
    </xdr:from>
    <xdr:to>
      <xdr:col>5</xdr:col>
      <xdr:colOff>561975</xdr:colOff>
      <xdr:row>35</xdr:row>
      <xdr:rowOff>85725</xdr:rowOff>
    </xdr:to>
    <xdr:cxnSp macro="">
      <xdr:nvCxnSpPr>
        <xdr:cNvPr id="20" name="Lige pilforbindelse 19"/>
        <xdr:cNvCxnSpPr/>
      </xdr:nvCxnSpPr>
      <xdr:spPr>
        <a:xfrm flipH="1">
          <a:off x="6610350" y="6962775"/>
          <a:ext cx="5429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oneCellAnchor>
    <xdr:from>
      <xdr:col>2</xdr:col>
      <xdr:colOff>800100</xdr:colOff>
      <xdr:row>32</xdr:row>
      <xdr:rowOff>168401</xdr:rowOff>
    </xdr:from>
    <xdr:ext cx="1986563" cy="655885"/>
    <xdr:sp macro="" textlink="">
      <xdr:nvSpPr>
        <xdr:cNvPr id="24" name="Rektangel 23"/>
        <xdr:cNvSpPr/>
      </xdr:nvSpPr>
      <xdr:spPr>
        <a:xfrm rot="-2700000">
          <a:off x="3200400" y="7207376"/>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oneCellAnchor>
    <xdr:from>
      <xdr:col>2</xdr:col>
      <xdr:colOff>800100</xdr:colOff>
      <xdr:row>62</xdr:row>
      <xdr:rowOff>73151</xdr:rowOff>
    </xdr:from>
    <xdr:ext cx="1986563" cy="655885"/>
    <xdr:sp macro="" textlink="">
      <xdr:nvSpPr>
        <xdr:cNvPr id="27" name="Rektangel 26"/>
        <xdr:cNvSpPr/>
      </xdr:nvSpPr>
      <xdr:spPr>
        <a:xfrm rot="-2700000">
          <a:off x="3200400" y="12255626"/>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oneCellAnchor>
    <xdr:from>
      <xdr:col>2</xdr:col>
      <xdr:colOff>819150</xdr:colOff>
      <xdr:row>88</xdr:row>
      <xdr:rowOff>104774</xdr:rowOff>
    </xdr:from>
    <xdr:ext cx="1986563" cy="655885"/>
    <xdr:sp macro="" textlink="">
      <xdr:nvSpPr>
        <xdr:cNvPr id="28" name="Rektangel 27"/>
        <xdr:cNvSpPr/>
      </xdr:nvSpPr>
      <xdr:spPr>
        <a:xfrm rot="-2700000">
          <a:off x="3219450" y="16964024"/>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oneCellAnchor>
    <xdr:from>
      <xdr:col>2</xdr:col>
      <xdr:colOff>990600</xdr:colOff>
      <xdr:row>113</xdr:row>
      <xdr:rowOff>180974</xdr:rowOff>
    </xdr:from>
    <xdr:ext cx="1986563" cy="655885"/>
    <xdr:sp macro="" textlink="">
      <xdr:nvSpPr>
        <xdr:cNvPr id="29" name="Rektangel 28"/>
        <xdr:cNvSpPr/>
      </xdr:nvSpPr>
      <xdr:spPr>
        <a:xfrm rot="-2700000">
          <a:off x="3390900" y="21421724"/>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zoomScaleNormal="100" workbookViewId="0">
      <selection activeCell="B3" sqref="B3"/>
    </sheetView>
  </sheetViews>
  <sheetFormatPr defaultRowHeight="14.4" x14ac:dyDescent="0.3"/>
  <sheetData>
    <row r="1" spans="1:17" ht="15" x14ac:dyDescent="0.25">
      <c r="A1" s="84" t="s">
        <v>131</v>
      </c>
      <c r="B1" s="84"/>
      <c r="C1" s="84"/>
      <c r="D1" s="84"/>
      <c r="E1" s="84"/>
      <c r="F1" s="84"/>
      <c r="G1" s="84"/>
      <c r="H1" s="84"/>
      <c r="I1" s="84"/>
      <c r="J1" s="84"/>
      <c r="K1" s="84"/>
      <c r="L1" s="84"/>
      <c r="M1" s="84"/>
      <c r="N1" s="84"/>
      <c r="O1" s="84"/>
      <c r="P1" s="84"/>
      <c r="Q1" s="84"/>
    </row>
    <row r="2" spans="1:17" ht="18" x14ac:dyDescent="0.35">
      <c r="A2" s="84"/>
      <c r="B2" s="26" t="s">
        <v>142</v>
      </c>
      <c r="C2" s="84"/>
      <c r="D2" s="84"/>
      <c r="E2" s="84"/>
      <c r="F2" s="84"/>
      <c r="G2" s="84"/>
      <c r="H2" s="84"/>
      <c r="I2" s="84"/>
      <c r="J2" s="84"/>
      <c r="K2" s="84"/>
      <c r="L2" s="84"/>
      <c r="M2" s="84"/>
      <c r="N2" s="84"/>
      <c r="O2" s="84"/>
      <c r="P2" s="84"/>
      <c r="Q2" s="84"/>
    </row>
    <row r="3" spans="1:17" ht="15" x14ac:dyDescent="0.25">
      <c r="A3" s="84"/>
      <c r="B3" s="84"/>
      <c r="C3" s="84"/>
      <c r="D3" s="84"/>
      <c r="E3" s="84"/>
      <c r="F3" s="84"/>
      <c r="G3" s="84"/>
      <c r="H3" s="84"/>
      <c r="I3" s="84"/>
      <c r="J3" s="84"/>
      <c r="K3" s="84"/>
      <c r="L3" s="84"/>
      <c r="M3" s="84"/>
      <c r="N3" s="84"/>
      <c r="O3" s="84"/>
      <c r="P3" s="84"/>
      <c r="Q3" s="84"/>
    </row>
    <row r="4" spans="1:17" s="83" customFormat="1" ht="15.75" x14ac:dyDescent="0.25">
      <c r="A4" s="84"/>
      <c r="B4" s="102" t="s">
        <v>105</v>
      </c>
      <c r="C4" s="84"/>
      <c r="D4" s="84"/>
      <c r="E4" s="84"/>
      <c r="F4" s="84"/>
      <c r="G4" s="84"/>
      <c r="H4" s="84"/>
      <c r="I4" s="84"/>
      <c r="J4" s="84"/>
      <c r="K4" s="84"/>
      <c r="L4" s="84"/>
      <c r="M4" s="84"/>
      <c r="N4" s="84"/>
      <c r="O4" s="84"/>
      <c r="P4" s="84"/>
      <c r="Q4" s="84"/>
    </row>
    <row r="5" spans="1:17" ht="15.75" x14ac:dyDescent="0.25">
      <c r="A5" s="84"/>
      <c r="B5" s="104" t="s">
        <v>106</v>
      </c>
      <c r="C5" s="84"/>
      <c r="D5" s="84"/>
      <c r="E5" s="84"/>
      <c r="F5" s="84"/>
      <c r="G5" s="84"/>
      <c r="H5" s="84"/>
      <c r="I5" s="84"/>
      <c r="J5" s="84"/>
      <c r="K5" s="84"/>
      <c r="L5" s="84"/>
      <c r="M5" s="84"/>
      <c r="N5" s="84"/>
      <c r="O5" s="84"/>
      <c r="P5" s="84"/>
      <c r="Q5" s="84"/>
    </row>
    <row r="6" spans="1:17" ht="15.75" x14ac:dyDescent="0.25">
      <c r="A6" s="84"/>
      <c r="B6" s="104"/>
      <c r="C6" s="84"/>
      <c r="D6" s="84"/>
      <c r="E6" s="84"/>
      <c r="F6" s="84"/>
      <c r="G6" s="84"/>
      <c r="H6" s="84"/>
      <c r="I6" s="84"/>
      <c r="J6" s="84"/>
      <c r="K6" s="84"/>
      <c r="L6" s="84"/>
      <c r="M6" s="84"/>
      <c r="N6" s="84"/>
      <c r="O6" s="84"/>
      <c r="P6" s="84"/>
      <c r="Q6" s="84"/>
    </row>
    <row r="7" spans="1:17" ht="15.75" x14ac:dyDescent="0.25">
      <c r="A7" s="84"/>
      <c r="B7" s="104" t="s">
        <v>100</v>
      </c>
      <c r="C7" s="84"/>
      <c r="D7" s="84"/>
      <c r="E7" s="84"/>
      <c r="F7" s="84"/>
      <c r="G7" s="84"/>
      <c r="H7" s="84"/>
      <c r="I7" s="84"/>
      <c r="J7" s="84"/>
      <c r="K7" s="84"/>
      <c r="L7" s="84"/>
      <c r="M7" s="84"/>
      <c r="N7" s="84"/>
      <c r="O7" s="84"/>
      <c r="P7" s="84"/>
      <c r="Q7" s="84"/>
    </row>
    <row r="8" spans="1:17" ht="15.6" x14ac:dyDescent="0.3">
      <c r="A8" s="84"/>
      <c r="B8" s="104" t="s">
        <v>101</v>
      </c>
      <c r="C8" s="84"/>
      <c r="D8" s="84"/>
      <c r="E8" s="84"/>
      <c r="F8" s="84"/>
      <c r="G8" s="84"/>
      <c r="H8" s="84"/>
      <c r="I8" s="84"/>
      <c r="J8" s="84"/>
      <c r="K8" s="84"/>
      <c r="L8" s="84"/>
      <c r="M8" s="84"/>
      <c r="N8" s="84"/>
      <c r="O8" s="84"/>
      <c r="P8" s="84"/>
      <c r="Q8" s="84"/>
    </row>
    <row r="9" spans="1:17" ht="15.6" x14ac:dyDescent="0.3">
      <c r="A9" s="84"/>
      <c r="B9" s="104" t="s">
        <v>102</v>
      </c>
      <c r="C9" s="84"/>
      <c r="D9" s="84"/>
      <c r="E9" s="84"/>
      <c r="F9" s="84"/>
      <c r="G9" s="84"/>
      <c r="H9" s="84"/>
      <c r="I9" s="84"/>
      <c r="J9" s="84"/>
      <c r="K9" s="84"/>
      <c r="L9" s="84"/>
      <c r="M9" s="84"/>
      <c r="N9" s="84"/>
      <c r="O9" s="84"/>
      <c r="P9" s="84"/>
      <c r="Q9" s="84"/>
    </row>
    <row r="10" spans="1:17" ht="15.6" x14ac:dyDescent="0.3">
      <c r="A10" s="84"/>
      <c r="B10" s="104" t="s">
        <v>103</v>
      </c>
      <c r="C10" s="84"/>
      <c r="D10" s="84"/>
      <c r="E10" s="84"/>
      <c r="F10" s="84"/>
      <c r="G10" s="84"/>
      <c r="H10" s="84"/>
      <c r="I10" s="84"/>
      <c r="J10" s="84"/>
      <c r="K10" s="84"/>
      <c r="L10" s="84"/>
      <c r="M10" s="84"/>
      <c r="N10" s="84"/>
      <c r="O10" s="84"/>
      <c r="P10" s="84"/>
      <c r="Q10" s="84"/>
    </row>
    <row r="11" spans="1:17" ht="15.75" x14ac:dyDescent="0.25">
      <c r="A11" s="84"/>
      <c r="B11" s="104"/>
      <c r="C11" s="84"/>
      <c r="D11" s="84"/>
      <c r="E11" s="84"/>
      <c r="F11" s="84"/>
      <c r="G11" s="84"/>
      <c r="H11" s="84"/>
      <c r="I11" s="84"/>
      <c r="J11" s="84"/>
      <c r="K11" s="84"/>
      <c r="L11" s="84"/>
      <c r="M11" s="84"/>
      <c r="N11" s="84"/>
      <c r="O11" s="84"/>
      <c r="P11" s="84"/>
      <c r="Q11" s="84"/>
    </row>
    <row r="12" spans="1:17" ht="15.75" x14ac:dyDescent="0.25">
      <c r="A12" s="84"/>
      <c r="B12" s="102" t="s">
        <v>113</v>
      </c>
      <c r="C12" s="84"/>
      <c r="D12" s="84"/>
      <c r="E12" s="84"/>
      <c r="F12" s="84"/>
      <c r="G12" s="84"/>
      <c r="H12" s="84"/>
      <c r="I12" s="84"/>
      <c r="J12" s="84"/>
      <c r="K12" s="84"/>
      <c r="L12" s="84"/>
      <c r="M12" s="84"/>
      <c r="N12" s="84"/>
      <c r="O12" s="84"/>
      <c r="P12" s="84"/>
      <c r="Q12" s="84"/>
    </row>
    <row r="13" spans="1:17" ht="15.6" x14ac:dyDescent="0.3">
      <c r="A13" s="84"/>
      <c r="B13" s="104" t="s">
        <v>104</v>
      </c>
      <c r="C13" s="84"/>
      <c r="D13" s="84"/>
      <c r="E13" s="84"/>
      <c r="F13" s="84"/>
      <c r="G13" s="84"/>
      <c r="H13" s="84"/>
      <c r="I13" s="84"/>
      <c r="J13" s="128" t="s">
        <v>115</v>
      </c>
      <c r="K13" s="128"/>
      <c r="L13" s="128"/>
      <c r="M13" s="128"/>
      <c r="N13" s="128"/>
      <c r="O13" s="128"/>
      <c r="P13" s="128"/>
      <c r="Q13" s="84"/>
    </row>
    <row r="14" spans="1:17" ht="15.6" x14ac:dyDescent="0.3">
      <c r="A14" s="84"/>
      <c r="B14" s="104" t="s">
        <v>132</v>
      </c>
      <c r="C14" s="84"/>
      <c r="D14" s="84"/>
      <c r="E14" s="84"/>
      <c r="F14" s="84"/>
      <c r="G14" s="84"/>
      <c r="H14" s="84"/>
      <c r="I14" s="84"/>
      <c r="J14" s="128"/>
      <c r="K14" s="128"/>
      <c r="L14" s="128"/>
      <c r="M14" s="128"/>
      <c r="N14" s="128"/>
      <c r="O14" s="128"/>
      <c r="P14" s="128"/>
      <c r="Q14" s="84"/>
    </row>
    <row r="15" spans="1:17" ht="21" customHeight="1" x14ac:dyDescent="0.3">
      <c r="A15" s="84"/>
      <c r="B15" s="104" t="s">
        <v>107</v>
      </c>
      <c r="C15" s="84"/>
      <c r="D15" s="84"/>
      <c r="E15" s="84"/>
      <c r="F15" s="84"/>
      <c r="G15" s="89"/>
      <c r="H15" s="84"/>
      <c r="I15" s="84"/>
      <c r="J15" s="84"/>
      <c r="K15" s="84"/>
      <c r="L15" s="84"/>
      <c r="M15" s="84"/>
      <c r="N15" s="84"/>
      <c r="O15" s="84"/>
      <c r="P15" s="84"/>
      <c r="Q15" s="84"/>
    </row>
    <row r="16" spans="1:17" s="83" customFormat="1" ht="21" customHeight="1" x14ac:dyDescent="0.3">
      <c r="A16" s="84"/>
      <c r="B16" s="129" t="s">
        <v>108</v>
      </c>
      <c r="C16" s="129"/>
      <c r="D16" s="129"/>
      <c r="E16" s="129"/>
      <c r="F16" s="129"/>
      <c r="G16" s="129"/>
      <c r="H16" s="129"/>
      <c r="I16" s="129"/>
      <c r="J16" s="129"/>
      <c r="K16" s="129"/>
      <c r="L16" s="129"/>
      <c r="M16" s="129"/>
      <c r="N16" s="129"/>
      <c r="O16" s="129"/>
      <c r="P16" s="129"/>
      <c r="Q16" s="84"/>
    </row>
    <row r="17" spans="1:17" ht="24.75" customHeight="1" x14ac:dyDescent="0.3">
      <c r="A17" s="84"/>
      <c r="B17" s="129"/>
      <c r="C17" s="129"/>
      <c r="D17" s="129"/>
      <c r="E17" s="129"/>
      <c r="F17" s="129"/>
      <c r="G17" s="129"/>
      <c r="H17" s="129"/>
      <c r="I17" s="129"/>
      <c r="J17" s="129"/>
      <c r="K17" s="129"/>
      <c r="L17" s="129"/>
      <c r="M17" s="129"/>
      <c r="N17" s="129"/>
      <c r="O17" s="129"/>
      <c r="P17" s="129"/>
      <c r="Q17" s="84"/>
    </row>
    <row r="18" spans="1:17" ht="15.6" x14ac:dyDescent="0.3">
      <c r="A18" s="84"/>
      <c r="B18" s="102" t="s">
        <v>139</v>
      </c>
      <c r="C18" s="84"/>
      <c r="D18" s="84"/>
      <c r="E18" s="84"/>
      <c r="F18" s="84"/>
      <c r="G18" s="84"/>
      <c r="H18" s="84"/>
      <c r="I18" s="84"/>
      <c r="J18" s="84"/>
      <c r="K18" s="84"/>
      <c r="L18" s="84"/>
      <c r="M18" s="84"/>
      <c r="N18" s="84"/>
      <c r="O18" s="84"/>
      <c r="P18" s="84"/>
      <c r="Q18" s="84"/>
    </row>
    <row r="19" spans="1:17" ht="15.75" x14ac:dyDescent="0.25">
      <c r="A19" s="84"/>
      <c r="B19" s="104" t="s">
        <v>109</v>
      </c>
      <c r="C19" s="84"/>
      <c r="D19" s="84"/>
      <c r="E19" s="84"/>
      <c r="F19" s="84"/>
      <c r="G19" s="84"/>
      <c r="H19" s="84"/>
      <c r="I19" s="84"/>
      <c r="J19" s="84"/>
      <c r="K19" s="84"/>
      <c r="L19" s="84"/>
      <c r="M19" s="84"/>
      <c r="N19" s="84"/>
      <c r="O19" s="84"/>
      <c r="P19" s="84"/>
      <c r="Q19" s="84"/>
    </row>
    <row r="20" spans="1:17" ht="15.6" x14ac:dyDescent="0.3">
      <c r="A20" s="84"/>
      <c r="B20" s="104"/>
      <c r="C20" s="113" t="s">
        <v>140</v>
      </c>
      <c r="D20" s="84"/>
      <c r="E20" s="84"/>
      <c r="F20" s="84"/>
      <c r="G20" s="84"/>
      <c r="H20" s="84"/>
      <c r="I20" s="84"/>
      <c r="J20" s="84"/>
      <c r="K20" s="84"/>
      <c r="L20" s="84"/>
      <c r="M20" s="84"/>
      <c r="N20" s="84"/>
      <c r="O20" s="84"/>
      <c r="P20" s="84"/>
      <c r="Q20" s="84"/>
    </row>
    <row r="21" spans="1:17" ht="15.6" x14ac:dyDescent="0.3">
      <c r="A21" s="84"/>
      <c r="B21" s="114" t="s">
        <v>111</v>
      </c>
      <c r="C21" s="84"/>
      <c r="D21" s="95"/>
      <c r="E21" s="95"/>
      <c r="F21" s="95"/>
      <c r="G21" s="84"/>
      <c r="H21" s="84"/>
      <c r="I21" s="84"/>
      <c r="J21" s="84"/>
      <c r="K21" s="84"/>
      <c r="L21" s="84"/>
      <c r="M21" s="84"/>
      <c r="N21" s="84"/>
      <c r="O21" s="84"/>
      <c r="P21" s="84"/>
      <c r="Q21" s="84"/>
    </row>
    <row r="22" spans="1:17" ht="15.75" x14ac:dyDescent="0.25">
      <c r="A22" s="84"/>
      <c r="B22" s="104"/>
      <c r="C22" s="113" t="s">
        <v>110</v>
      </c>
      <c r="D22" s="84"/>
      <c r="E22" s="84"/>
      <c r="F22" s="84"/>
      <c r="G22" s="84"/>
      <c r="H22" s="84"/>
      <c r="I22" s="84"/>
      <c r="J22" s="84"/>
      <c r="K22" s="84"/>
      <c r="L22" s="84"/>
      <c r="M22" s="84"/>
      <c r="N22" s="84"/>
      <c r="O22" s="84"/>
      <c r="P22" s="84"/>
      <c r="Q22" s="84"/>
    </row>
    <row r="23" spans="1:17" s="83" customFormat="1" ht="15.6" x14ac:dyDescent="0.3">
      <c r="A23" s="84"/>
      <c r="B23" s="104"/>
      <c r="C23" s="113" t="s">
        <v>112</v>
      </c>
      <c r="D23" s="84"/>
      <c r="E23" s="84"/>
      <c r="F23" s="84"/>
      <c r="G23" s="84"/>
      <c r="H23" s="84"/>
      <c r="I23" s="84"/>
      <c r="J23" s="84"/>
      <c r="K23" s="84"/>
      <c r="L23" s="84"/>
      <c r="M23" s="84"/>
      <c r="N23" s="84"/>
      <c r="O23" s="84"/>
      <c r="P23" s="84"/>
      <c r="Q23" s="84"/>
    </row>
    <row r="24" spans="1:17" s="83" customFormat="1" ht="15.75" x14ac:dyDescent="0.25">
      <c r="A24" s="84"/>
      <c r="B24" s="114" t="s">
        <v>34</v>
      </c>
      <c r="C24" s="84"/>
      <c r="D24" s="95"/>
      <c r="E24" s="95"/>
      <c r="F24" s="95"/>
      <c r="G24" s="84"/>
      <c r="H24" s="84"/>
      <c r="I24" s="84"/>
      <c r="J24" s="84"/>
      <c r="K24" s="84"/>
      <c r="L24" s="84"/>
      <c r="M24" s="84"/>
      <c r="N24" s="84"/>
      <c r="O24" s="84"/>
      <c r="P24" s="84"/>
      <c r="Q24" s="84"/>
    </row>
    <row r="25" spans="1:17" s="83" customFormat="1" ht="15" customHeight="1" x14ac:dyDescent="0.3">
      <c r="A25" s="84"/>
      <c r="B25" s="114" t="s">
        <v>35</v>
      </c>
      <c r="C25" s="95"/>
      <c r="D25" s="95"/>
      <c r="E25" s="95"/>
      <c r="F25" s="84"/>
      <c r="G25" s="84"/>
      <c r="H25" s="84"/>
      <c r="I25" s="84"/>
      <c r="J25" s="84"/>
      <c r="K25" s="84"/>
      <c r="L25" s="84"/>
      <c r="M25" s="84"/>
      <c r="N25" s="84"/>
      <c r="O25" s="84"/>
      <c r="P25" s="84"/>
      <c r="Q25" s="84"/>
    </row>
    <row r="26" spans="1:17" s="83" customFormat="1" ht="15" customHeight="1" x14ac:dyDescent="0.3">
      <c r="A26" s="84"/>
      <c r="B26" s="114"/>
      <c r="C26" s="115" t="s">
        <v>141</v>
      </c>
      <c r="D26" s="95"/>
      <c r="E26" s="95"/>
      <c r="F26" s="84"/>
      <c r="G26" s="84"/>
      <c r="H26" s="84"/>
      <c r="I26" s="84"/>
      <c r="J26" s="84"/>
      <c r="K26" s="84"/>
      <c r="L26" s="84"/>
      <c r="M26" s="84"/>
      <c r="N26" s="84"/>
      <c r="O26" s="84"/>
      <c r="P26" s="84"/>
      <c r="Q26" s="84"/>
    </row>
    <row r="27" spans="1:17" ht="15.75" x14ac:dyDescent="0.25">
      <c r="A27" s="84"/>
      <c r="B27" s="104"/>
      <c r="C27" s="84"/>
      <c r="D27" s="84"/>
      <c r="E27" s="84"/>
      <c r="F27" s="84"/>
      <c r="G27" s="84"/>
      <c r="H27" s="84"/>
      <c r="I27" s="84"/>
      <c r="J27" s="84"/>
      <c r="K27" s="84"/>
      <c r="L27" s="84"/>
      <c r="M27" s="84"/>
      <c r="N27" s="84"/>
      <c r="O27" s="84"/>
      <c r="P27" s="84"/>
      <c r="Q27" s="84"/>
    </row>
    <row r="28" spans="1:17" ht="15" customHeight="1" x14ac:dyDescent="0.3">
      <c r="A28" s="84"/>
      <c r="B28" s="114" t="s">
        <v>137</v>
      </c>
      <c r="C28" s="95"/>
      <c r="D28" s="95"/>
      <c r="E28" s="95"/>
      <c r="F28" s="84"/>
      <c r="G28" s="84"/>
      <c r="H28" s="84"/>
      <c r="I28" s="84"/>
      <c r="J28" s="84"/>
      <c r="K28" s="84"/>
      <c r="L28" s="84"/>
      <c r="M28" s="84"/>
      <c r="N28" s="84"/>
      <c r="O28" s="84"/>
      <c r="P28" s="84"/>
      <c r="Q28" s="84"/>
    </row>
    <row r="29" spans="1:17" s="83" customFormat="1" ht="15" customHeight="1" x14ac:dyDescent="0.3">
      <c r="A29" s="84"/>
      <c r="B29" s="114"/>
      <c r="C29" s="95"/>
      <c r="D29" s="95"/>
      <c r="E29" s="95"/>
      <c r="F29" s="84"/>
      <c r="G29" s="84"/>
      <c r="H29" s="84"/>
      <c r="I29" s="84"/>
      <c r="J29" s="84"/>
      <c r="K29" s="84"/>
      <c r="L29" s="84"/>
      <c r="M29" s="84"/>
      <c r="N29" s="84"/>
      <c r="O29" s="84"/>
      <c r="P29" s="84"/>
      <c r="Q29" s="84"/>
    </row>
    <row r="30" spans="1:17" s="83" customFormat="1" ht="15" customHeight="1" x14ac:dyDescent="0.3">
      <c r="A30" s="84"/>
      <c r="B30" s="100" t="s">
        <v>134</v>
      </c>
      <c r="C30" s="95"/>
      <c r="D30" s="95"/>
      <c r="E30" s="95"/>
      <c r="F30" s="84"/>
      <c r="G30" s="84"/>
      <c r="H30" s="84"/>
      <c r="I30" s="84"/>
      <c r="J30" s="84"/>
      <c r="K30" s="84"/>
      <c r="L30" s="84"/>
      <c r="M30" s="84"/>
      <c r="N30" s="84"/>
      <c r="O30" s="84"/>
      <c r="P30" s="84"/>
      <c r="Q30" s="84"/>
    </row>
    <row r="31" spans="1:17" s="120" customFormat="1" ht="15.6" x14ac:dyDescent="0.3">
      <c r="A31" s="118"/>
      <c r="B31" s="119" t="s">
        <v>135</v>
      </c>
      <c r="C31" s="118"/>
      <c r="D31" s="118"/>
      <c r="E31" s="118"/>
      <c r="F31" s="118"/>
      <c r="G31" s="118"/>
      <c r="H31" s="118"/>
      <c r="I31" s="118"/>
      <c r="J31" s="118"/>
      <c r="K31" s="118"/>
      <c r="L31" s="118"/>
      <c r="M31" s="118"/>
      <c r="N31" s="118"/>
      <c r="O31" s="118"/>
      <c r="P31" s="118"/>
      <c r="Q31" s="118"/>
    </row>
    <row r="32" spans="1:17" s="120" customFormat="1" ht="21.75" customHeight="1" x14ac:dyDescent="0.3">
      <c r="A32" s="118"/>
      <c r="B32" s="119" t="s">
        <v>136</v>
      </c>
      <c r="C32" s="118"/>
      <c r="D32" s="118"/>
      <c r="E32" s="118"/>
      <c r="F32" s="118"/>
      <c r="G32" s="118"/>
      <c r="H32" s="118"/>
      <c r="I32" s="118"/>
      <c r="J32" s="118"/>
      <c r="K32" s="118"/>
      <c r="L32" s="118"/>
      <c r="M32" s="118"/>
      <c r="N32" s="118"/>
      <c r="O32" s="118"/>
      <c r="P32" s="118"/>
      <c r="Q32" s="118"/>
    </row>
    <row r="33" spans="1:17" s="120" customFormat="1" ht="10.5" customHeight="1" x14ac:dyDescent="0.3">
      <c r="A33" s="118"/>
      <c r="B33" s="119"/>
      <c r="C33" s="118"/>
      <c r="D33" s="118"/>
      <c r="E33" s="118"/>
      <c r="F33" s="118"/>
      <c r="G33" s="118"/>
      <c r="H33" s="118"/>
      <c r="I33" s="118"/>
      <c r="J33" s="118"/>
      <c r="K33" s="118"/>
      <c r="L33" s="118"/>
      <c r="M33" s="118"/>
      <c r="N33" s="118"/>
      <c r="O33" s="118"/>
      <c r="P33" s="118"/>
      <c r="Q33" s="118"/>
    </row>
    <row r="34" spans="1:17" x14ac:dyDescent="0.3">
      <c r="A34" s="84"/>
      <c r="B34" s="84"/>
      <c r="C34" s="84"/>
      <c r="D34" s="84"/>
      <c r="E34" s="84"/>
      <c r="F34" s="84"/>
      <c r="G34" s="84"/>
      <c r="H34" s="84"/>
      <c r="I34" s="84" t="s">
        <v>114</v>
      </c>
      <c r="J34" s="84"/>
      <c r="K34" s="84"/>
      <c r="L34" s="84"/>
      <c r="M34" s="84"/>
      <c r="N34" s="84"/>
      <c r="O34" s="84"/>
      <c r="P34" s="84"/>
      <c r="Q34" s="84"/>
    </row>
    <row r="35" spans="1:17" x14ac:dyDescent="0.3">
      <c r="A35" s="84"/>
      <c r="B35" s="84"/>
      <c r="C35" s="84"/>
      <c r="D35" s="84"/>
      <c r="E35" s="84"/>
      <c r="F35" s="84"/>
      <c r="G35" s="84"/>
      <c r="H35" s="84"/>
      <c r="I35" s="84"/>
      <c r="J35" s="84"/>
      <c r="K35" s="84"/>
      <c r="L35" s="84"/>
      <c r="M35" s="84"/>
      <c r="N35" s="84"/>
      <c r="O35" s="84"/>
      <c r="P35" s="84"/>
      <c r="Q35" s="84"/>
    </row>
    <row r="36" spans="1:17" x14ac:dyDescent="0.3">
      <c r="A36" s="84"/>
      <c r="B36" s="84"/>
      <c r="C36" s="84"/>
      <c r="D36" s="84"/>
      <c r="E36" s="84"/>
      <c r="F36" s="84"/>
      <c r="G36" s="84"/>
      <c r="H36" s="84"/>
      <c r="I36" s="84"/>
      <c r="J36" s="84"/>
      <c r="K36" s="84"/>
      <c r="L36" s="84"/>
      <c r="M36" s="84"/>
      <c r="N36" s="84"/>
      <c r="O36" s="84"/>
      <c r="P36" s="84"/>
      <c r="Q36" s="84"/>
    </row>
    <row r="37" spans="1:17" x14ac:dyDescent="0.3">
      <c r="A37" s="84"/>
      <c r="B37" s="84"/>
      <c r="C37" s="84"/>
      <c r="D37" s="84"/>
      <c r="E37" s="84"/>
      <c r="F37" s="84"/>
      <c r="G37" s="84"/>
      <c r="H37" s="84"/>
      <c r="I37" s="84"/>
      <c r="J37" s="84"/>
      <c r="K37" s="84"/>
      <c r="L37" s="84"/>
      <c r="M37" s="84"/>
      <c r="N37" s="84"/>
      <c r="O37" s="84"/>
      <c r="P37" s="84"/>
      <c r="Q37" s="84"/>
    </row>
    <row r="38" spans="1:17" x14ac:dyDescent="0.3">
      <c r="A38" s="84"/>
      <c r="B38" s="84"/>
      <c r="C38" s="84"/>
      <c r="D38" s="84"/>
      <c r="E38" s="84"/>
      <c r="F38" s="84"/>
      <c r="G38" s="84"/>
      <c r="H38" s="84"/>
      <c r="I38" s="84"/>
      <c r="J38" s="84"/>
      <c r="K38" s="84"/>
      <c r="L38" s="84"/>
      <c r="M38" s="84"/>
      <c r="N38" s="84"/>
      <c r="O38" s="84"/>
      <c r="P38" s="84"/>
      <c r="Q38" s="84"/>
    </row>
  </sheetData>
  <mergeCells count="2">
    <mergeCell ref="J13:P14"/>
    <mergeCell ref="B16:P17"/>
  </mergeCells>
  <pageMargins left="0.7" right="0.7" top="0.75" bottom="0.75" header="0.3" footer="0.3"/>
  <pageSetup paperSize="9" scale="56" orientation="landscape" r:id="rId1"/>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zoomScaleNormal="100" workbookViewId="0">
      <selection activeCell="B77" sqref="B77"/>
    </sheetView>
  </sheetViews>
  <sheetFormatPr defaultRowHeight="14.4" x14ac:dyDescent="0.3"/>
  <cols>
    <col min="2" max="2" width="26.88671875" customWidth="1"/>
    <col min="3" max="3" width="37.6640625" customWidth="1"/>
    <col min="4" max="5" width="12.5546875" customWidth="1"/>
  </cols>
  <sheetData>
    <row r="1" spans="1:6" s="83" customFormat="1" ht="15" x14ac:dyDescent="0.25">
      <c r="A1" s="84"/>
      <c r="B1" s="84"/>
      <c r="C1" s="84"/>
      <c r="D1" s="84"/>
      <c r="E1" s="84"/>
      <c r="F1" s="84"/>
    </row>
    <row r="2" spans="1:6" s="83" customFormat="1" ht="18" x14ac:dyDescent="0.35">
      <c r="A2" s="84"/>
      <c r="B2" s="103" t="s">
        <v>94</v>
      </c>
      <c r="C2" s="84"/>
      <c r="D2" s="84"/>
      <c r="E2" s="84"/>
      <c r="F2" s="84"/>
    </row>
    <row r="3" spans="1:6" ht="15" x14ac:dyDescent="0.25">
      <c r="A3" s="84"/>
      <c r="B3" s="84"/>
      <c r="C3" s="84"/>
      <c r="D3" s="84"/>
      <c r="E3" s="89"/>
      <c r="F3" s="84"/>
    </row>
    <row r="4" spans="1:6" ht="18" x14ac:dyDescent="0.35">
      <c r="A4" s="84"/>
      <c r="B4" s="101" t="s">
        <v>142</v>
      </c>
      <c r="C4" s="26"/>
      <c r="D4" s="26"/>
      <c r="E4" s="26"/>
      <c r="F4" s="26"/>
    </row>
    <row r="5" spans="1:6" ht="15" x14ac:dyDescent="0.25">
      <c r="A5" s="84"/>
      <c r="B5" s="84"/>
      <c r="C5" s="84"/>
      <c r="D5" s="84"/>
      <c r="E5" s="89"/>
      <c r="F5" s="84"/>
    </row>
    <row r="6" spans="1:6" ht="15" x14ac:dyDescent="0.25">
      <c r="A6" s="84"/>
      <c r="B6" s="89" t="s">
        <v>0</v>
      </c>
      <c r="C6" s="130"/>
      <c r="D6" s="130"/>
      <c r="E6" s="130"/>
      <c r="F6" s="95"/>
    </row>
    <row r="7" spans="1:6" ht="15" x14ac:dyDescent="0.25">
      <c r="A7" s="84"/>
      <c r="B7" s="89" t="s">
        <v>1</v>
      </c>
      <c r="C7" s="130"/>
      <c r="D7" s="130"/>
      <c r="E7" s="130"/>
      <c r="F7" s="95"/>
    </row>
    <row r="8" spans="1:6" s="83" customFormat="1" ht="15" x14ac:dyDescent="0.25">
      <c r="A8" s="84"/>
      <c r="B8" s="84"/>
      <c r="C8" s="84"/>
      <c r="D8" s="84"/>
      <c r="E8" s="89"/>
      <c r="F8" s="84"/>
    </row>
    <row r="9" spans="1:6" ht="23.25" x14ac:dyDescent="0.35">
      <c r="A9" s="84"/>
      <c r="B9" s="109" t="s">
        <v>97</v>
      </c>
      <c r="C9" s="84"/>
      <c r="D9" s="84"/>
      <c r="E9" s="89"/>
      <c r="F9" s="84"/>
    </row>
    <row r="10" spans="1:6" s="99" customFormat="1" ht="15" x14ac:dyDescent="0.25">
      <c r="A10" s="84"/>
      <c r="B10" s="32"/>
      <c r="C10" s="32"/>
      <c r="D10" s="32"/>
      <c r="E10" s="32"/>
      <c r="F10" s="84"/>
    </row>
    <row r="11" spans="1:6" s="80" customFormat="1" ht="21" customHeight="1" x14ac:dyDescent="0.3">
      <c r="A11" s="84"/>
      <c r="B11" s="135" t="s">
        <v>98</v>
      </c>
      <c r="C11" s="135"/>
      <c r="D11" s="17">
        <v>2017</v>
      </c>
      <c r="E11" s="17">
        <v>2016</v>
      </c>
      <c r="F11" s="84"/>
    </row>
    <row r="12" spans="1:6" s="1" customFormat="1" ht="21" customHeight="1" x14ac:dyDescent="0.3">
      <c r="A12" s="84"/>
      <c r="B12" s="94" t="s">
        <v>61</v>
      </c>
      <c r="C12" s="19"/>
      <c r="D12" s="20">
        <f>C36</f>
        <v>0</v>
      </c>
      <c r="E12" s="82">
        <f>C90</f>
        <v>0</v>
      </c>
      <c r="F12" s="84"/>
    </row>
    <row r="13" spans="1:6" s="83" customFormat="1" ht="30.75" customHeight="1" x14ac:dyDescent="0.25">
      <c r="A13" s="84"/>
      <c r="B13" s="22" t="s">
        <v>56</v>
      </c>
      <c r="C13" s="23"/>
      <c r="D13" s="24">
        <f>C42</f>
        <v>0</v>
      </c>
      <c r="E13" s="25">
        <f>C96</f>
        <v>0</v>
      </c>
      <c r="F13" s="84"/>
    </row>
    <row r="14" spans="1:6" s="1" customFormat="1" ht="15" x14ac:dyDescent="0.25">
      <c r="A14" s="84"/>
      <c r="B14" s="139" t="s">
        <v>57</v>
      </c>
      <c r="C14" s="140"/>
      <c r="D14" s="24">
        <f>C51</f>
        <v>0</v>
      </c>
      <c r="E14" s="25">
        <f>C105</f>
        <v>0</v>
      </c>
      <c r="F14" s="84"/>
    </row>
    <row r="15" spans="1:6" x14ac:dyDescent="0.3">
      <c r="A15" s="84"/>
      <c r="B15" s="22" t="s">
        <v>58</v>
      </c>
      <c r="C15" s="23"/>
      <c r="D15" s="24">
        <f>E57</f>
        <v>0</v>
      </c>
      <c r="E15" s="25">
        <f>C110</f>
        <v>0</v>
      </c>
      <c r="F15" s="84"/>
    </row>
    <row r="16" spans="1:6" ht="15" x14ac:dyDescent="0.25">
      <c r="A16" s="84"/>
      <c r="B16" s="139" t="s">
        <v>59</v>
      </c>
      <c r="C16" s="140"/>
      <c r="D16" s="24">
        <f>E64</f>
        <v>0</v>
      </c>
      <c r="E16" s="25">
        <f>E117</f>
        <v>0</v>
      </c>
      <c r="F16" s="84"/>
    </row>
    <row r="17" spans="1:6" ht="15" x14ac:dyDescent="0.25">
      <c r="A17" s="84"/>
      <c r="B17" s="22" t="s">
        <v>60</v>
      </c>
      <c r="C17" s="23"/>
      <c r="D17" s="24">
        <f>E70</f>
        <v>0</v>
      </c>
      <c r="E17" s="25">
        <f>E123</f>
        <v>0</v>
      </c>
      <c r="F17" s="84"/>
    </row>
    <row r="18" spans="1:6" ht="15" customHeight="1" x14ac:dyDescent="0.25">
      <c r="A18" s="84"/>
      <c r="B18" s="94" t="s">
        <v>3</v>
      </c>
      <c r="C18" s="19"/>
      <c r="D18" s="20">
        <f>D13+D14+D15+D16-D17</f>
        <v>0</v>
      </c>
      <c r="E18" s="82">
        <f>E13+E14+E15+E16-E17</f>
        <v>0</v>
      </c>
      <c r="F18" s="84"/>
    </row>
    <row r="19" spans="1:6" ht="15" x14ac:dyDescent="0.25">
      <c r="A19" s="84"/>
      <c r="B19" s="84"/>
      <c r="C19" s="84"/>
      <c r="D19" s="84"/>
      <c r="E19" s="84"/>
      <c r="F19" s="84"/>
    </row>
    <row r="20" spans="1:6" ht="15" customHeight="1" x14ac:dyDescent="0.25">
      <c r="A20" s="84"/>
      <c r="B20" s="84"/>
      <c r="C20" s="84"/>
      <c r="D20" s="84"/>
      <c r="E20" s="84"/>
      <c r="F20" s="84"/>
    </row>
    <row r="21" spans="1:6" ht="23.25" x14ac:dyDescent="0.35">
      <c r="A21" s="84"/>
      <c r="B21" s="136">
        <v>2017</v>
      </c>
      <c r="C21" s="137"/>
      <c r="D21" s="137"/>
      <c r="E21" s="138"/>
      <c r="F21" s="10"/>
    </row>
    <row r="22" spans="1:6" x14ac:dyDescent="0.3">
      <c r="A22" s="84"/>
      <c r="B22" s="106" t="s">
        <v>61</v>
      </c>
      <c r="C22" s="107"/>
      <c r="D22" s="117" t="s">
        <v>133</v>
      </c>
      <c r="E22" s="23"/>
      <c r="F22" s="12"/>
    </row>
    <row r="23" spans="1:6" x14ac:dyDescent="0.3">
      <c r="A23" s="84"/>
      <c r="B23" s="110" t="s">
        <v>93</v>
      </c>
      <c r="C23" s="111" t="s">
        <v>32</v>
      </c>
      <c r="D23" s="111" t="s">
        <v>33</v>
      </c>
      <c r="E23" s="92"/>
      <c r="F23" s="86"/>
    </row>
    <row r="24" spans="1:6" ht="15" x14ac:dyDescent="0.25">
      <c r="A24" s="84"/>
      <c r="B24" s="83"/>
      <c r="C24" s="85"/>
      <c r="D24" s="90"/>
      <c r="E24" s="92"/>
      <c r="F24" s="86"/>
    </row>
    <row r="25" spans="1:6" ht="15" x14ac:dyDescent="0.25">
      <c r="A25" s="84"/>
      <c r="B25" s="83"/>
      <c r="C25" s="85"/>
      <c r="D25" s="90"/>
      <c r="E25" s="92"/>
      <c r="F25" s="86"/>
    </row>
    <row r="26" spans="1:6" ht="15" x14ac:dyDescent="0.25">
      <c r="A26" s="84"/>
      <c r="B26" s="83"/>
      <c r="C26" s="85"/>
      <c r="D26" s="90"/>
      <c r="E26" s="92"/>
      <c r="F26" s="86"/>
    </row>
    <row r="27" spans="1:6" x14ac:dyDescent="0.3">
      <c r="A27" s="84"/>
      <c r="B27" s="83"/>
      <c r="C27" s="85"/>
      <c r="D27" s="90"/>
      <c r="E27" s="92"/>
      <c r="F27" s="86"/>
    </row>
    <row r="28" spans="1:6" x14ac:dyDescent="0.3">
      <c r="A28" s="84"/>
      <c r="B28" s="83"/>
      <c r="C28" s="85"/>
      <c r="D28" s="90"/>
      <c r="E28" s="92"/>
      <c r="F28" s="86"/>
    </row>
    <row r="29" spans="1:6" x14ac:dyDescent="0.3">
      <c r="A29" s="84"/>
      <c r="B29" s="83"/>
      <c r="C29" s="85"/>
      <c r="D29" s="90"/>
      <c r="E29" s="92"/>
      <c r="F29" s="86"/>
    </row>
    <row r="30" spans="1:6" x14ac:dyDescent="0.3">
      <c r="A30" s="84"/>
      <c r="B30" s="83"/>
      <c r="C30" s="85"/>
      <c r="D30" s="90"/>
      <c r="E30" s="92"/>
      <c r="F30" s="86"/>
    </row>
    <row r="31" spans="1:6" x14ac:dyDescent="0.3">
      <c r="A31" s="84"/>
      <c r="B31" s="83"/>
      <c r="C31" s="85"/>
      <c r="D31" s="90"/>
      <c r="E31" s="92"/>
      <c r="F31" s="86"/>
    </row>
    <row r="32" spans="1:6" x14ac:dyDescent="0.3">
      <c r="A32" s="84"/>
      <c r="B32" s="83"/>
      <c r="C32" s="85"/>
      <c r="D32" s="90"/>
      <c r="E32" s="92"/>
      <c r="F32" s="86"/>
    </row>
    <row r="33" spans="1:6" x14ac:dyDescent="0.3">
      <c r="A33" s="84"/>
      <c r="B33" s="83"/>
      <c r="C33" s="85"/>
      <c r="D33" s="90"/>
      <c r="E33" s="92"/>
      <c r="F33" s="86"/>
    </row>
    <row r="34" spans="1:6" x14ac:dyDescent="0.3">
      <c r="A34" s="84"/>
      <c r="B34" s="83"/>
      <c r="C34" s="85"/>
      <c r="D34" s="90"/>
      <c r="E34" s="92"/>
      <c r="F34" s="86"/>
    </row>
    <row r="35" spans="1:6" x14ac:dyDescent="0.3">
      <c r="A35" s="84"/>
      <c r="B35" s="83"/>
      <c r="C35" s="85"/>
      <c r="D35" s="90"/>
      <c r="E35" s="92"/>
      <c r="F35" s="86"/>
    </row>
    <row r="36" spans="1:6" x14ac:dyDescent="0.3">
      <c r="A36" s="84"/>
      <c r="B36" s="105" t="s">
        <v>96</v>
      </c>
      <c r="C36" s="131">
        <f>SUM(D24:D35)</f>
        <v>0</v>
      </c>
      <c r="D36" s="131"/>
      <c r="E36" s="132"/>
      <c r="F36" s="86"/>
    </row>
    <row r="37" spans="1:6" x14ac:dyDescent="0.3">
      <c r="A37" s="84"/>
      <c r="B37" s="84"/>
      <c r="C37" s="84"/>
      <c r="D37" s="84"/>
      <c r="E37" s="92"/>
      <c r="F37" s="86"/>
    </row>
    <row r="38" spans="1:6" x14ac:dyDescent="0.3">
      <c r="A38" s="84"/>
      <c r="B38" s="94" t="s">
        <v>56</v>
      </c>
      <c r="C38" s="19"/>
      <c r="D38" s="117" t="s">
        <v>133</v>
      </c>
      <c r="E38" s="23"/>
      <c r="F38" s="12"/>
    </row>
    <row r="39" spans="1:6" x14ac:dyDescent="0.3">
      <c r="A39" s="84"/>
      <c r="B39" s="110" t="s">
        <v>93</v>
      </c>
      <c r="C39" s="111" t="s">
        <v>32</v>
      </c>
      <c r="D39" s="111" t="s">
        <v>33</v>
      </c>
      <c r="E39" s="92"/>
      <c r="F39" s="86"/>
    </row>
    <row r="40" spans="1:6" x14ac:dyDescent="0.3">
      <c r="A40" s="84"/>
      <c r="B40" s="83"/>
      <c r="C40" s="85"/>
      <c r="D40" s="90"/>
      <c r="E40" s="92"/>
      <c r="F40" s="86"/>
    </row>
    <row r="41" spans="1:6" x14ac:dyDescent="0.3">
      <c r="A41" s="84"/>
      <c r="B41" s="83"/>
      <c r="C41" s="85"/>
      <c r="D41" s="85"/>
      <c r="E41" s="92"/>
      <c r="F41" s="86"/>
    </row>
    <row r="42" spans="1:6" s="1" customFormat="1" x14ac:dyDescent="0.3">
      <c r="A42" s="84"/>
      <c r="B42" s="105" t="s">
        <v>96</v>
      </c>
      <c r="C42" s="131">
        <f>SUM(D40:D41)</f>
        <v>0</v>
      </c>
      <c r="D42" s="131"/>
      <c r="E42" s="132"/>
      <c r="F42" s="86"/>
    </row>
    <row r="43" spans="1:6" x14ac:dyDescent="0.3">
      <c r="A43" s="84"/>
      <c r="B43" s="84"/>
      <c r="C43" s="86"/>
      <c r="D43" s="86"/>
      <c r="E43" s="92"/>
      <c r="F43" s="86"/>
    </row>
    <row r="44" spans="1:6" ht="28.8" x14ac:dyDescent="0.3">
      <c r="A44" s="84"/>
      <c r="B44" s="28" t="s">
        <v>57</v>
      </c>
      <c r="C44" s="19"/>
      <c r="D44" s="117" t="s">
        <v>133</v>
      </c>
      <c r="E44" s="23"/>
      <c r="F44" s="12"/>
    </row>
    <row r="45" spans="1:6" x14ac:dyDescent="0.3">
      <c r="A45" s="84"/>
      <c r="B45" s="110" t="s">
        <v>93</v>
      </c>
      <c r="C45" s="111" t="s">
        <v>32</v>
      </c>
      <c r="D45" s="111" t="s">
        <v>33</v>
      </c>
      <c r="E45" s="92"/>
      <c r="F45" s="86"/>
    </row>
    <row r="46" spans="1:6" x14ac:dyDescent="0.3">
      <c r="A46" s="84"/>
      <c r="B46" s="83"/>
      <c r="C46" s="85"/>
      <c r="D46" s="90"/>
      <c r="E46" s="92"/>
      <c r="F46" s="86"/>
    </row>
    <row r="47" spans="1:6" x14ac:dyDescent="0.3">
      <c r="A47" s="84"/>
      <c r="B47" s="83"/>
      <c r="C47" s="85"/>
      <c r="D47" s="90"/>
      <c r="E47" s="92"/>
      <c r="F47" s="86"/>
    </row>
    <row r="48" spans="1:6" x14ac:dyDescent="0.3">
      <c r="A48" s="84"/>
      <c r="B48" s="83"/>
      <c r="C48" s="85"/>
      <c r="D48" s="90"/>
      <c r="E48" s="92"/>
      <c r="F48" s="86"/>
    </row>
    <row r="49" spans="1:6" x14ac:dyDescent="0.3">
      <c r="A49" s="84"/>
      <c r="B49" s="83"/>
      <c r="C49" s="85"/>
      <c r="D49" s="90"/>
      <c r="E49" s="92"/>
      <c r="F49" s="86"/>
    </row>
    <row r="50" spans="1:6" x14ac:dyDescent="0.3">
      <c r="A50" s="84"/>
      <c r="B50" s="83"/>
      <c r="C50" s="85"/>
      <c r="D50" s="90"/>
      <c r="E50" s="92"/>
      <c r="F50" s="86"/>
    </row>
    <row r="51" spans="1:6" x14ac:dyDescent="0.3">
      <c r="A51" s="84"/>
      <c r="B51" s="105" t="s">
        <v>96</v>
      </c>
      <c r="C51" s="131">
        <f>SUM(D46:D50)</f>
        <v>0</v>
      </c>
      <c r="D51" s="131"/>
      <c r="E51" s="132"/>
      <c r="F51" s="86"/>
    </row>
    <row r="52" spans="1:6" x14ac:dyDescent="0.3">
      <c r="A52" s="84"/>
      <c r="B52" s="84"/>
      <c r="C52" s="86"/>
      <c r="D52" s="86"/>
      <c r="E52" s="92"/>
      <c r="F52" s="86"/>
    </row>
    <row r="53" spans="1:6" s="1" customFormat="1" x14ac:dyDescent="0.3">
      <c r="A53" s="84"/>
      <c r="B53" s="94" t="s">
        <v>58</v>
      </c>
      <c r="C53" s="19"/>
      <c r="D53" s="117" t="s">
        <v>133</v>
      </c>
      <c r="E53" s="84"/>
      <c r="F53" s="59"/>
    </row>
    <row r="54" spans="1:6" s="1" customFormat="1" x14ac:dyDescent="0.3">
      <c r="A54" s="84"/>
      <c r="B54" s="110" t="s">
        <v>93</v>
      </c>
      <c r="C54" s="111" t="s">
        <v>32</v>
      </c>
      <c r="D54" s="111" t="s">
        <v>33</v>
      </c>
      <c r="E54" s="92"/>
      <c r="F54" s="86"/>
    </row>
    <row r="55" spans="1:6" x14ac:dyDescent="0.3">
      <c r="A55" s="84"/>
      <c r="B55" s="83"/>
      <c r="C55" s="85"/>
      <c r="D55" s="90"/>
      <c r="E55" s="92"/>
      <c r="F55" s="86"/>
    </row>
    <row r="56" spans="1:6" ht="15" customHeight="1" x14ac:dyDescent="0.3">
      <c r="A56" s="84"/>
      <c r="B56" s="2"/>
      <c r="C56" s="3"/>
      <c r="D56" s="4"/>
      <c r="E56" s="92"/>
      <c r="F56" s="86"/>
    </row>
    <row r="57" spans="1:6" x14ac:dyDescent="0.3">
      <c r="A57" s="84"/>
      <c r="B57" s="105" t="s">
        <v>96</v>
      </c>
      <c r="C57" s="96"/>
      <c r="D57" s="96"/>
      <c r="E57" s="97">
        <f>SUM(D55:D56)</f>
        <v>0</v>
      </c>
      <c r="F57" s="86"/>
    </row>
    <row r="58" spans="1:6" x14ac:dyDescent="0.3">
      <c r="A58" s="84"/>
      <c r="B58" s="84"/>
      <c r="C58" s="86"/>
      <c r="D58" s="86"/>
      <c r="E58" s="92"/>
      <c r="F58" s="86"/>
    </row>
    <row r="59" spans="1:6" x14ac:dyDescent="0.3">
      <c r="A59" s="84"/>
      <c r="B59" s="133" t="s">
        <v>59</v>
      </c>
      <c r="C59" s="134"/>
      <c r="D59" s="117" t="s">
        <v>133</v>
      </c>
      <c r="E59" s="84"/>
      <c r="F59" s="59"/>
    </row>
    <row r="60" spans="1:6" x14ac:dyDescent="0.3">
      <c r="A60" s="84"/>
      <c r="B60" s="110" t="s">
        <v>93</v>
      </c>
      <c r="C60" s="111" t="s">
        <v>32</v>
      </c>
      <c r="D60" s="111" t="s">
        <v>33</v>
      </c>
      <c r="E60" s="92"/>
      <c r="F60" s="86"/>
    </row>
    <row r="61" spans="1:6" x14ac:dyDescent="0.3">
      <c r="A61" s="84"/>
      <c r="B61" s="83"/>
      <c r="C61" s="85"/>
      <c r="D61" s="85"/>
      <c r="E61" s="92"/>
      <c r="F61" s="86"/>
    </row>
    <row r="62" spans="1:6" x14ac:dyDescent="0.3">
      <c r="A62" s="84"/>
      <c r="B62" s="83"/>
      <c r="C62" s="85"/>
      <c r="D62" s="85"/>
      <c r="E62" s="92"/>
      <c r="F62" s="86"/>
    </row>
    <row r="63" spans="1:6" s="1" customFormat="1" x14ac:dyDescent="0.3">
      <c r="A63" s="84"/>
      <c r="B63" s="83"/>
      <c r="C63" s="85"/>
      <c r="D63" s="85"/>
      <c r="E63" s="92"/>
      <c r="F63" s="86"/>
    </row>
    <row r="64" spans="1:6" x14ac:dyDescent="0.3">
      <c r="A64" s="84"/>
      <c r="B64" s="105" t="s">
        <v>96</v>
      </c>
      <c r="C64" s="96"/>
      <c r="D64" s="96"/>
      <c r="E64" s="97">
        <f>SUM(D61:D63)</f>
        <v>0</v>
      </c>
      <c r="F64" s="86"/>
    </row>
    <row r="65" spans="1:6" x14ac:dyDescent="0.3">
      <c r="A65" s="84"/>
      <c r="B65" s="84"/>
      <c r="C65" s="86"/>
      <c r="D65" s="86"/>
      <c r="E65" s="92"/>
      <c r="F65" s="86"/>
    </row>
    <row r="66" spans="1:6" x14ac:dyDescent="0.3">
      <c r="A66" s="84"/>
      <c r="B66" s="94" t="s">
        <v>60</v>
      </c>
      <c r="C66" s="96"/>
      <c r="D66" s="117" t="s">
        <v>133</v>
      </c>
      <c r="E66" s="84"/>
      <c r="F66" s="59"/>
    </row>
    <row r="67" spans="1:6" x14ac:dyDescent="0.3">
      <c r="A67" s="84"/>
      <c r="B67" s="110" t="s">
        <v>93</v>
      </c>
      <c r="C67" s="111" t="s">
        <v>32</v>
      </c>
      <c r="D67" s="111" t="s">
        <v>33</v>
      </c>
      <c r="E67" s="92"/>
      <c r="F67" s="86"/>
    </row>
    <row r="68" spans="1:6" x14ac:dyDescent="0.3">
      <c r="A68" s="84"/>
      <c r="B68" s="83"/>
      <c r="C68" s="85"/>
      <c r="D68" s="85"/>
      <c r="E68" s="92"/>
      <c r="F68" s="86"/>
    </row>
    <row r="69" spans="1:6" x14ac:dyDescent="0.3">
      <c r="A69" s="84"/>
      <c r="B69" s="83"/>
      <c r="C69" s="85"/>
      <c r="D69" s="85"/>
      <c r="E69" s="92"/>
      <c r="F69" s="86"/>
    </row>
    <row r="70" spans="1:6" x14ac:dyDescent="0.3">
      <c r="A70" s="84"/>
      <c r="B70" s="105" t="s">
        <v>96</v>
      </c>
      <c r="C70" s="96"/>
      <c r="D70" s="96"/>
      <c r="E70" s="97">
        <f>SUM(D68:D69)</f>
        <v>0</v>
      </c>
      <c r="F70" s="86"/>
    </row>
    <row r="71" spans="1:6" x14ac:dyDescent="0.3">
      <c r="A71" s="84"/>
      <c r="B71" s="84"/>
      <c r="C71" s="86"/>
      <c r="D71" s="86"/>
      <c r="E71" s="92"/>
      <c r="F71" s="86"/>
    </row>
    <row r="72" spans="1:6" x14ac:dyDescent="0.3">
      <c r="A72" s="84"/>
      <c r="B72" s="94" t="s">
        <v>3</v>
      </c>
      <c r="C72" s="96"/>
      <c r="D72" s="96"/>
      <c r="E72" s="97">
        <f>C42+C51+E57+E64-E70</f>
        <v>0</v>
      </c>
      <c r="F72" s="86"/>
    </row>
    <row r="73" spans="1:6" x14ac:dyDescent="0.3">
      <c r="A73" s="84"/>
      <c r="B73" s="84"/>
      <c r="C73" s="84"/>
      <c r="D73" s="84"/>
      <c r="E73" s="89"/>
      <c r="F73" s="84"/>
    </row>
    <row r="74" spans="1:6" x14ac:dyDescent="0.3">
      <c r="A74" s="84"/>
      <c r="B74" s="84"/>
      <c r="C74" s="84"/>
      <c r="D74" s="84"/>
      <c r="E74" s="89"/>
      <c r="F74" s="84"/>
    </row>
    <row r="75" spans="1:6" x14ac:dyDescent="0.3">
      <c r="A75" s="84"/>
      <c r="B75" s="84"/>
      <c r="C75" s="84"/>
      <c r="D75" s="84"/>
      <c r="E75" s="89"/>
      <c r="F75" s="84"/>
    </row>
    <row r="76" spans="1:6" ht="23.4" x14ac:dyDescent="0.45">
      <c r="A76" s="84"/>
      <c r="B76" s="136">
        <v>2016</v>
      </c>
      <c r="C76" s="137"/>
      <c r="D76" s="137"/>
      <c r="E76" s="138"/>
      <c r="F76" s="10"/>
    </row>
    <row r="77" spans="1:6" x14ac:dyDescent="0.3">
      <c r="A77" s="84"/>
      <c r="B77" s="94" t="s">
        <v>61</v>
      </c>
      <c r="C77" s="19"/>
      <c r="D77" s="117" t="s">
        <v>133</v>
      </c>
      <c r="E77" s="84"/>
      <c r="F77" s="12"/>
    </row>
    <row r="78" spans="1:6" x14ac:dyDescent="0.3">
      <c r="A78" s="84"/>
      <c r="B78" s="110" t="s">
        <v>93</v>
      </c>
      <c r="C78" s="111" t="s">
        <v>32</v>
      </c>
      <c r="D78" s="111" t="s">
        <v>33</v>
      </c>
      <c r="E78" s="60"/>
      <c r="F78" s="59"/>
    </row>
    <row r="79" spans="1:6" x14ac:dyDescent="0.3">
      <c r="A79" s="84"/>
      <c r="B79" s="83"/>
      <c r="C79" s="85"/>
      <c r="D79" s="90"/>
      <c r="E79" s="60"/>
      <c r="F79" s="59"/>
    </row>
    <row r="80" spans="1:6" x14ac:dyDescent="0.3">
      <c r="A80" s="84"/>
      <c r="B80" s="83"/>
      <c r="C80" s="85"/>
      <c r="D80" s="90"/>
      <c r="E80" s="60"/>
      <c r="F80" s="59"/>
    </row>
    <row r="81" spans="1:6" x14ac:dyDescent="0.3">
      <c r="A81" s="84"/>
      <c r="B81" s="83"/>
      <c r="C81" s="85"/>
      <c r="D81" s="90"/>
      <c r="E81" s="60"/>
      <c r="F81" s="59"/>
    </row>
    <row r="82" spans="1:6" x14ac:dyDescent="0.3">
      <c r="A82" s="84"/>
      <c r="B82" s="83"/>
      <c r="C82" s="85"/>
      <c r="D82" s="90"/>
      <c r="E82" s="60"/>
      <c r="F82" s="59"/>
    </row>
    <row r="83" spans="1:6" x14ac:dyDescent="0.3">
      <c r="A83" s="84"/>
      <c r="B83" s="83"/>
      <c r="C83" s="85"/>
      <c r="D83" s="90"/>
      <c r="E83" s="60"/>
      <c r="F83" s="59"/>
    </row>
    <row r="84" spans="1:6" x14ac:dyDescent="0.3">
      <c r="A84" s="84"/>
      <c r="B84" s="83"/>
      <c r="C84" s="85"/>
      <c r="D84" s="90"/>
      <c r="E84" s="60"/>
      <c r="F84" s="59"/>
    </row>
    <row r="85" spans="1:6" x14ac:dyDescent="0.3">
      <c r="A85" s="84"/>
      <c r="B85" s="83"/>
      <c r="C85" s="85"/>
      <c r="D85" s="90"/>
      <c r="E85" s="60"/>
      <c r="F85" s="59"/>
    </row>
    <row r="86" spans="1:6" s="1" customFormat="1" x14ac:dyDescent="0.3">
      <c r="A86" s="84"/>
      <c r="B86" s="83"/>
      <c r="C86" s="85"/>
      <c r="D86" s="90"/>
      <c r="E86" s="60"/>
      <c r="F86" s="59"/>
    </row>
    <row r="87" spans="1:6" x14ac:dyDescent="0.3">
      <c r="A87" s="84"/>
      <c r="B87" s="83"/>
      <c r="C87" s="85"/>
      <c r="D87" s="90"/>
      <c r="E87" s="60"/>
      <c r="F87" s="59"/>
    </row>
    <row r="88" spans="1:6" x14ac:dyDescent="0.3">
      <c r="A88" s="84"/>
      <c r="B88" s="83"/>
      <c r="C88" s="85"/>
      <c r="D88" s="90"/>
      <c r="E88" s="60"/>
      <c r="F88" s="59"/>
    </row>
    <row r="89" spans="1:6" x14ac:dyDescent="0.3">
      <c r="A89" s="84"/>
      <c r="B89" s="83"/>
      <c r="C89" s="85"/>
      <c r="D89" s="90"/>
      <c r="E89" s="60"/>
      <c r="F89" s="59"/>
    </row>
    <row r="90" spans="1:6" x14ac:dyDescent="0.3">
      <c r="A90" s="84"/>
      <c r="B90" s="105" t="s">
        <v>96</v>
      </c>
      <c r="C90" s="131">
        <f>SUM(D79:D89)</f>
        <v>0</v>
      </c>
      <c r="D90" s="131"/>
      <c r="E90" s="132"/>
      <c r="F90" s="59"/>
    </row>
    <row r="91" spans="1:6" x14ac:dyDescent="0.3">
      <c r="A91" s="84"/>
      <c r="B91" s="86"/>
      <c r="C91" s="86"/>
      <c r="D91" s="86"/>
      <c r="E91" s="92"/>
      <c r="F91" s="86"/>
    </row>
    <row r="92" spans="1:6" x14ac:dyDescent="0.3">
      <c r="A92" s="84"/>
      <c r="B92" s="94" t="s">
        <v>56</v>
      </c>
      <c r="C92" s="19"/>
      <c r="D92" s="117" t="s">
        <v>133</v>
      </c>
      <c r="E92" s="84"/>
      <c r="F92" s="12"/>
    </row>
    <row r="93" spans="1:6" x14ac:dyDescent="0.3">
      <c r="A93" s="84"/>
      <c r="B93" s="110" t="s">
        <v>93</v>
      </c>
      <c r="C93" s="111" t="s">
        <v>32</v>
      </c>
      <c r="D93" s="111" t="s">
        <v>33</v>
      </c>
      <c r="E93" s="92"/>
      <c r="F93" s="86"/>
    </row>
    <row r="94" spans="1:6" x14ac:dyDescent="0.3">
      <c r="A94" s="84"/>
      <c r="B94" s="83"/>
      <c r="C94" s="85"/>
      <c r="D94" s="85"/>
      <c r="E94" s="92"/>
      <c r="F94" s="86"/>
    </row>
    <row r="95" spans="1:6" x14ac:dyDescent="0.3">
      <c r="A95" s="84"/>
      <c r="B95" s="83"/>
      <c r="C95" s="85"/>
      <c r="D95" s="85"/>
      <c r="E95" s="92"/>
      <c r="F95" s="86"/>
    </row>
    <row r="96" spans="1:6" x14ac:dyDescent="0.3">
      <c r="A96" s="84"/>
      <c r="B96" s="105" t="s">
        <v>96</v>
      </c>
      <c r="C96" s="131">
        <f>SUM(D94:D95)</f>
        <v>0</v>
      </c>
      <c r="D96" s="131"/>
      <c r="E96" s="132"/>
      <c r="F96" s="86"/>
    </row>
    <row r="97" spans="1:6" s="1" customFormat="1" x14ac:dyDescent="0.3">
      <c r="A97" s="84"/>
      <c r="B97" s="86"/>
      <c r="C97" s="86"/>
      <c r="D97" s="86"/>
      <c r="E97" s="92"/>
      <c r="F97" s="86"/>
    </row>
    <row r="98" spans="1:6" s="1" customFormat="1" ht="28.8" x14ac:dyDescent="0.3">
      <c r="A98" s="84"/>
      <c r="B98" s="28" t="s">
        <v>57</v>
      </c>
      <c r="C98" s="19"/>
      <c r="D98" s="117" t="s">
        <v>133</v>
      </c>
      <c r="E98" s="84"/>
      <c r="F98" s="12"/>
    </row>
    <row r="99" spans="1:6" x14ac:dyDescent="0.3">
      <c r="A99" s="84"/>
      <c r="B99" s="110" t="s">
        <v>93</v>
      </c>
      <c r="C99" s="111" t="s">
        <v>32</v>
      </c>
      <c r="D99" s="111" t="s">
        <v>33</v>
      </c>
      <c r="E99" s="92"/>
      <c r="F99" s="86"/>
    </row>
    <row r="100" spans="1:6" x14ac:dyDescent="0.3">
      <c r="A100" s="84"/>
      <c r="B100" s="83"/>
      <c r="C100" s="85"/>
      <c r="D100" s="90"/>
      <c r="E100" s="92"/>
      <c r="F100" s="86"/>
    </row>
    <row r="101" spans="1:6" ht="15" customHeight="1" x14ac:dyDescent="0.3">
      <c r="A101" s="84"/>
      <c r="B101" s="83"/>
      <c r="C101" s="85"/>
      <c r="D101" s="90"/>
      <c r="E101" s="92"/>
      <c r="F101" s="86"/>
    </row>
    <row r="102" spans="1:6" x14ac:dyDescent="0.3">
      <c r="A102" s="84"/>
      <c r="B102" s="83"/>
      <c r="C102" s="85"/>
      <c r="D102" s="90"/>
      <c r="E102" s="92"/>
      <c r="F102" s="86"/>
    </row>
    <row r="103" spans="1:6" x14ac:dyDescent="0.3">
      <c r="A103" s="84"/>
      <c r="B103" s="83"/>
      <c r="C103" s="85"/>
      <c r="D103" s="90"/>
      <c r="E103" s="92"/>
      <c r="F103" s="86"/>
    </row>
    <row r="104" spans="1:6" x14ac:dyDescent="0.3">
      <c r="A104" s="84"/>
      <c r="B104" s="83"/>
      <c r="C104" s="85"/>
      <c r="D104" s="90"/>
      <c r="E104" s="92"/>
      <c r="F104" s="86"/>
    </row>
    <row r="105" spans="1:6" x14ac:dyDescent="0.3">
      <c r="A105" s="84"/>
      <c r="B105" s="105" t="s">
        <v>96</v>
      </c>
      <c r="C105" s="131">
        <f>SUM(D100:D104)</f>
        <v>0</v>
      </c>
      <c r="D105" s="131"/>
      <c r="E105" s="132"/>
      <c r="F105" s="86"/>
    </row>
    <row r="106" spans="1:6" x14ac:dyDescent="0.3">
      <c r="A106" s="84"/>
      <c r="B106" s="86"/>
      <c r="C106" s="86"/>
      <c r="D106" s="86"/>
      <c r="E106" s="92"/>
      <c r="F106" s="86"/>
    </row>
    <row r="107" spans="1:6" x14ac:dyDescent="0.3">
      <c r="A107" s="84"/>
      <c r="B107" s="94" t="s">
        <v>58</v>
      </c>
      <c r="C107" s="19"/>
      <c r="D107" s="117" t="s">
        <v>133</v>
      </c>
      <c r="E107" s="84"/>
      <c r="F107" s="12"/>
    </row>
    <row r="108" spans="1:6" s="1" customFormat="1" x14ac:dyDescent="0.3">
      <c r="A108" s="84"/>
      <c r="B108" s="110" t="s">
        <v>93</v>
      </c>
      <c r="C108" s="111" t="s">
        <v>32</v>
      </c>
      <c r="D108" s="111" t="s">
        <v>33</v>
      </c>
      <c r="E108" s="5"/>
      <c r="F108" s="12"/>
    </row>
    <row r="109" spans="1:6" x14ac:dyDescent="0.3">
      <c r="A109" s="84"/>
      <c r="B109" s="83"/>
      <c r="C109" s="85"/>
      <c r="D109" s="90"/>
      <c r="E109" s="5"/>
      <c r="F109" s="12"/>
    </row>
    <row r="110" spans="1:6" x14ac:dyDescent="0.3">
      <c r="A110" s="84"/>
      <c r="B110" s="105" t="s">
        <v>96</v>
      </c>
      <c r="C110" s="131">
        <f>SUM(D109:D110)</f>
        <v>0</v>
      </c>
      <c r="D110" s="131"/>
      <c r="E110" s="132"/>
      <c r="F110" s="86"/>
    </row>
    <row r="111" spans="1:6" x14ac:dyDescent="0.3">
      <c r="A111" s="84"/>
      <c r="B111" s="86"/>
      <c r="C111" s="86"/>
      <c r="D111" s="86"/>
      <c r="E111" s="92"/>
      <c r="F111" s="86"/>
    </row>
    <row r="112" spans="1:6" x14ac:dyDescent="0.3">
      <c r="A112" s="84"/>
      <c r="B112" s="133" t="s">
        <v>59</v>
      </c>
      <c r="C112" s="134"/>
      <c r="D112" s="117" t="s">
        <v>133</v>
      </c>
      <c r="E112" s="84"/>
      <c r="F112" s="13"/>
    </row>
    <row r="113" spans="1:6" x14ac:dyDescent="0.3">
      <c r="A113" s="84"/>
      <c r="B113" s="110" t="s">
        <v>93</v>
      </c>
      <c r="C113" s="111" t="s">
        <v>32</v>
      </c>
      <c r="D113" s="111" t="s">
        <v>33</v>
      </c>
      <c r="E113" s="92"/>
      <c r="F113" s="86"/>
    </row>
    <row r="114" spans="1:6" x14ac:dyDescent="0.3">
      <c r="A114" s="84"/>
      <c r="B114" s="83"/>
      <c r="C114" s="85"/>
      <c r="D114" s="85"/>
      <c r="E114" s="92"/>
      <c r="F114" s="86"/>
    </row>
    <row r="115" spans="1:6" x14ac:dyDescent="0.3">
      <c r="A115" s="84"/>
      <c r="B115" s="83"/>
      <c r="C115" s="85"/>
      <c r="D115" s="85"/>
      <c r="E115" s="92"/>
      <c r="F115" s="86"/>
    </row>
    <row r="116" spans="1:6" x14ac:dyDescent="0.3">
      <c r="A116" s="84"/>
      <c r="B116" s="83"/>
      <c r="C116" s="85"/>
      <c r="D116" s="85"/>
      <c r="E116" s="92"/>
      <c r="F116" s="86"/>
    </row>
    <row r="117" spans="1:6" x14ac:dyDescent="0.3">
      <c r="A117" s="84"/>
      <c r="B117" s="105" t="s">
        <v>96</v>
      </c>
      <c r="C117" s="96"/>
      <c r="D117" s="96"/>
      <c r="E117" s="31">
        <f>SUM(D114:D116)</f>
        <v>0</v>
      </c>
      <c r="F117" s="86"/>
    </row>
    <row r="118" spans="1:6" x14ac:dyDescent="0.3">
      <c r="A118" s="84"/>
      <c r="B118" s="86"/>
      <c r="C118" s="86"/>
      <c r="D118" s="86"/>
      <c r="E118" s="92"/>
      <c r="F118" s="86"/>
    </row>
    <row r="119" spans="1:6" x14ac:dyDescent="0.3">
      <c r="A119" s="84"/>
      <c r="B119" s="94" t="s">
        <v>60</v>
      </c>
      <c r="C119" s="19"/>
      <c r="D119" s="117" t="s">
        <v>133</v>
      </c>
      <c r="E119" s="84"/>
      <c r="F119" s="13"/>
    </row>
    <row r="120" spans="1:6" x14ac:dyDescent="0.3">
      <c r="A120" s="84"/>
      <c r="B120" s="110" t="s">
        <v>93</v>
      </c>
      <c r="C120" s="111" t="s">
        <v>32</v>
      </c>
      <c r="D120" s="111" t="s">
        <v>33</v>
      </c>
      <c r="E120" s="92"/>
      <c r="F120" s="86"/>
    </row>
    <row r="121" spans="1:6" x14ac:dyDescent="0.3">
      <c r="A121" s="84"/>
      <c r="B121" s="85"/>
      <c r="C121" s="85"/>
      <c r="D121" s="85"/>
      <c r="E121" s="92"/>
      <c r="F121" s="86"/>
    </row>
    <row r="122" spans="1:6" x14ac:dyDescent="0.3">
      <c r="A122" s="84"/>
      <c r="B122" s="85"/>
      <c r="C122" s="85"/>
      <c r="D122" s="85"/>
      <c r="E122" s="92"/>
      <c r="F122" s="86"/>
    </row>
    <row r="123" spans="1:6" x14ac:dyDescent="0.3">
      <c r="A123" s="84"/>
      <c r="B123" s="105" t="s">
        <v>96</v>
      </c>
      <c r="C123" s="96"/>
      <c r="D123" s="96"/>
      <c r="E123" s="31">
        <f>SUM(D121:D122)</f>
        <v>0</v>
      </c>
      <c r="F123" s="86"/>
    </row>
    <row r="124" spans="1:6" x14ac:dyDescent="0.3">
      <c r="A124" s="84"/>
      <c r="B124" s="86"/>
      <c r="C124" s="86"/>
      <c r="D124" s="86"/>
      <c r="E124" s="92"/>
      <c r="F124" s="86"/>
    </row>
    <row r="125" spans="1:6" x14ac:dyDescent="0.3">
      <c r="A125" s="84"/>
      <c r="B125" s="94" t="s">
        <v>3</v>
      </c>
      <c r="C125" s="96"/>
      <c r="D125" s="96"/>
      <c r="E125" s="97">
        <f>C96+C105+C110+E117-E123</f>
        <v>0</v>
      </c>
      <c r="F125" s="86"/>
    </row>
    <row r="126" spans="1:6" x14ac:dyDescent="0.3">
      <c r="A126" s="84"/>
      <c r="B126" s="84"/>
      <c r="C126" s="84"/>
      <c r="D126" s="84"/>
      <c r="E126" s="89"/>
      <c r="F126" s="84"/>
    </row>
    <row r="127" spans="1:6" s="83" customFormat="1" x14ac:dyDescent="0.3">
      <c r="A127" s="84"/>
      <c r="B127" s="112" t="s">
        <v>99</v>
      </c>
      <c r="C127" s="84"/>
      <c r="D127" s="84"/>
      <c r="E127" s="89"/>
      <c r="F127" s="84"/>
    </row>
    <row r="128" spans="1:6" x14ac:dyDescent="0.3">
      <c r="A128" s="84"/>
      <c r="B128" s="84"/>
      <c r="C128" s="84"/>
      <c r="D128" s="84"/>
      <c r="E128" s="89"/>
      <c r="F128" s="84"/>
    </row>
  </sheetData>
  <mergeCells count="16">
    <mergeCell ref="B112:C112"/>
    <mergeCell ref="B11:C11"/>
    <mergeCell ref="C36:E36"/>
    <mergeCell ref="C42:E42"/>
    <mergeCell ref="C51:E51"/>
    <mergeCell ref="B59:C59"/>
    <mergeCell ref="B76:E76"/>
    <mergeCell ref="C96:E96"/>
    <mergeCell ref="B14:C14"/>
    <mergeCell ref="B16:C16"/>
    <mergeCell ref="B21:E21"/>
    <mergeCell ref="C6:E6"/>
    <mergeCell ref="C7:E7"/>
    <mergeCell ref="C90:E90"/>
    <mergeCell ref="C105:E105"/>
    <mergeCell ref="C110:E110"/>
  </mergeCells>
  <pageMargins left="0.7" right="0.7" top="0.75" bottom="0.75" header="0.3" footer="0.3"/>
  <pageSetup paperSize="9" scale="81" orientation="portrait" r:id="rId1"/>
  <rowBreaks count="2" manualBreakCount="2">
    <brk id="58" max="16383" man="1"/>
    <brk id="1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selection activeCell="B52" sqref="B52"/>
    </sheetView>
  </sheetViews>
  <sheetFormatPr defaultRowHeight="14.4" x14ac:dyDescent="0.3"/>
  <cols>
    <col min="2" max="2" width="26.88671875" customWidth="1"/>
    <col min="3" max="3" width="37.6640625" customWidth="1"/>
    <col min="4" max="5" width="12.5546875" customWidth="1"/>
  </cols>
  <sheetData>
    <row r="1" spans="1:7" ht="15" x14ac:dyDescent="0.25">
      <c r="A1" s="84"/>
      <c r="B1" s="84"/>
      <c r="C1" s="84"/>
      <c r="D1" s="84"/>
      <c r="E1" s="84"/>
      <c r="F1" s="84"/>
    </row>
    <row r="2" spans="1:7" s="83" customFormat="1" ht="18" x14ac:dyDescent="0.3">
      <c r="A2" s="84"/>
      <c r="B2" s="146" t="s">
        <v>128</v>
      </c>
      <c r="C2" s="146"/>
      <c r="D2" s="146"/>
      <c r="E2" s="146"/>
      <c r="F2" s="84"/>
      <c r="G2" s="83" t="s">
        <v>85</v>
      </c>
    </row>
    <row r="3" spans="1:7" s="83" customFormat="1" ht="22.5" customHeight="1" x14ac:dyDescent="0.25">
      <c r="A3" s="84"/>
      <c r="B3" s="84"/>
      <c r="C3" s="116" t="s">
        <v>129</v>
      </c>
      <c r="D3" s="84"/>
      <c r="E3" s="84"/>
      <c r="F3" s="84"/>
    </row>
    <row r="4" spans="1:7" s="83" customFormat="1" ht="15" x14ac:dyDescent="0.25">
      <c r="A4" s="84"/>
      <c r="B4" s="121" t="s">
        <v>138</v>
      </c>
      <c r="C4" s="87"/>
      <c r="D4" s="87"/>
      <c r="E4" s="93"/>
      <c r="F4" s="84"/>
    </row>
    <row r="5" spans="1:7" s="83" customFormat="1" ht="15" x14ac:dyDescent="0.25">
      <c r="A5" s="84"/>
      <c r="B5" s="125" t="s">
        <v>54</v>
      </c>
      <c r="C5" s="126"/>
      <c r="D5" s="126"/>
      <c r="E5" s="127"/>
      <c r="F5" s="84"/>
      <c r="G5" s="83" t="s">
        <v>53</v>
      </c>
    </row>
    <row r="6" spans="1:7" ht="47.25" customHeight="1" x14ac:dyDescent="0.3">
      <c r="A6" s="84"/>
      <c r="B6" s="143" t="s">
        <v>143</v>
      </c>
      <c r="C6" s="143"/>
      <c r="D6" s="143"/>
      <c r="E6" s="143"/>
      <c r="F6" s="91"/>
    </row>
    <row r="7" spans="1:7" ht="40.5" customHeight="1" x14ac:dyDescent="0.3">
      <c r="A7" s="84"/>
      <c r="B7" s="143" t="s">
        <v>36</v>
      </c>
      <c r="C7" s="143"/>
      <c r="D7" s="143"/>
      <c r="E7" s="143"/>
      <c r="F7" s="91"/>
    </row>
    <row r="8" spans="1:7" x14ac:dyDescent="0.3">
      <c r="A8" s="84"/>
      <c r="B8" s="143" t="s">
        <v>37</v>
      </c>
      <c r="C8" s="143"/>
      <c r="D8" s="143"/>
      <c r="E8" s="143"/>
      <c r="F8" s="84"/>
    </row>
    <row r="9" spans="1:7" ht="57" customHeight="1" x14ac:dyDescent="0.3">
      <c r="A9" s="84"/>
      <c r="B9" s="143" t="s">
        <v>38</v>
      </c>
      <c r="C9" s="143"/>
      <c r="D9" s="143"/>
      <c r="E9" s="143"/>
      <c r="F9" s="91"/>
    </row>
    <row r="10" spans="1:7" ht="62.25" customHeight="1" x14ac:dyDescent="0.3">
      <c r="A10" s="84"/>
      <c r="B10" s="143" t="s">
        <v>144</v>
      </c>
      <c r="C10" s="143"/>
      <c r="D10" s="143"/>
      <c r="E10" s="143"/>
      <c r="F10" s="91"/>
      <c r="G10" s="98" t="s">
        <v>52</v>
      </c>
    </row>
    <row r="11" spans="1:7" ht="15" x14ac:dyDescent="0.25">
      <c r="A11" s="84"/>
      <c r="B11" s="88"/>
      <c r="C11" s="87"/>
      <c r="D11" s="87"/>
      <c r="E11" s="93"/>
      <c r="F11" s="84"/>
    </row>
    <row r="12" spans="1:7" x14ac:dyDescent="0.3">
      <c r="A12" s="84"/>
      <c r="B12" s="143" t="s">
        <v>39</v>
      </c>
      <c r="C12" s="143"/>
      <c r="D12" s="143"/>
      <c r="E12" s="143"/>
      <c r="F12" s="84"/>
    </row>
    <row r="13" spans="1:7" x14ac:dyDescent="0.3">
      <c r="A13" s="84"/>
      <c r="B13" s="143" t="s">
        <v>40</v>
      </c>
      <c r="C13" s="143"/>
      <c r="D13" s="143"/>
      <c r="E13" s="143"/>
      <c r="F13" s="84"/>
    </row>
    <row r="14" spans="1:7" x14ac:dyDescent="0.3">
      <c r="A14" s="84"/>
      <c r="B14" s="143" t="s">
        <v>41</v>
      </c>
      <c r="C14" s="143"/>
      <c r="D14" s="143"/>
      <c r="E14" s="143"/>
      <c r="F14" s="84"/>
    </row>
    <row r="15" spans="1:7" x14ac:dyDescent="0.3">
      <c r="A15" s="84"/>
      <c r="B15" s="143" t="s">
        <v>42</v>
      </c>
      <c r="C15" s="143"/>
      <c r="D15" s="143"/>
      <c r="E15" s="143"/>
      <c r="F15" s="84"/>
    </row>
    <row r="16" spans="1:7" x14ac:dyDescent="0.3">
      <c r="A16" s="84"/>
      <c r="B16" s="143" t="s">
        <v>43</v>
      </c>
      <c r="C16" s="143"/>
      <c r="D16" s="143"/>
      <c r="E16" s="143"/>
      <c r="F16" s="84"/>
    </row>
    <row r="17" spans="1:7" x14ac:dyDescent="0.3">
      <c r="A17" s="84"/>
      <c r="B17" s="144" t="s">
        <v>145</v>
      </c>
      <c r="C17" s="145"/>
      <c r="D17" s="145"/>
      <c r="E17" s="145"/>
      <c r="F17" s="84"/>
    </row>
    <row r="18" spans="1:7" ht="15" x14ac:dyDescent="0.25">
      <c r="A18" s="84"/>
      <c r="B18" s="143" t="s">
        <v>44</v>
      </c>
      <c r="C18" s="143"/>
      <c r="D18" s="143"/>
      <c r="E18" s="143"/>
      <c r="F18" s="84"/>
    </row>
    <row r="19" spans="1:7" ht="24.75" customHeight="1" x14ac:dyDescent="0.3">
      <c r="A19" s="84"/>
      <c r="B19" s="143" t="s">
        <v>45</v>
      </c>
      <c r="C19" s="143"/>
      <c r="D19" s="143"/>
      <c r="E19" s="143"/>
      <c r="F19" s="84"/>
      <c r="G19" s="98" t="s">
        <v>55</v>
      </c>
    </row>
    <row r="20" spans="1:7" x14ac:dyDescent="0.3">
      <c r="A20" s="84"/>
      <c r="B20" s="88"/>
      <c r="C20" s="87"/>
      <c r="D20" s="87"/>
      <c r="E20" s="93"/>
      <c r="F20" s="84"/>
    </row>
    <row r="21" spans="1:7" ht="15" customHeight="1" x14ac:dyDescent="0.3">
      <c r="A21" s="84"/>
      <c r="B21" s="143" t="s">
        <v>46</v>
      </c>
      <c r="C21" s="143"/>
      <c r="D21" s="143"/>
      <c r="E21" s="143"/>
      <c r="F21" s="84"/>
      <c r="G21" t="s">
        <v>126</v>
      </c>
    </row>
    <row r="22" spans="1:7" x14ac:dyDescent="0.3">
      <c r="A22" s="84"/>
      <c r="B22" s="88"/>
      <c r="C22" s="87"/>
      <c r="D22" s="87"/>
      <c r="E22" s="93"/>
      <c r="F22" s="84"/>
    </row>
    <row r="23" spans="1:7" x14ac:dyDescent="0.3">
      <c r="A23" s="84"/>
      <c r="B23" s="143" t="s">
        <v>47</v>
      </c>
      <c r="C23" s="143"/>
      <c r="D23" s="143"/>
      <c r="E23" s="143"/>
      <c r="F23" s="84"/>
    </row>
    <row r="24" spans="1:7" ht="57.75" customHeight="1" x14ac:dyDescent="0.3">
      <c r="A24" s="84"/>
      <c r="B24" s="143" t="s">
        <v>146</v>
      </c>
      <c r="C24" s="143"/>
      <c r="D24" s="143"/>
      <c r="E24" s="143"/>
      <c r="F24" s="91"/>
    </row>
    <row r="25" spans="1:7" x14ac:dyDescent="0.3">
      <c r="A25" s="84"/>
      <c r="B25" s="83"/>
      <c r="C25" s="87"/>
      <c r="D25" s="87"/>
      <c r="E25" s="93"/>
      <c r="F25" s="84"/>
    </row>
    <row r="26" spans="1:7" x14ac:dyDescent="0.3">
      <c r="A26" s="84"/>
      <c r="B26" s="121" t="s">
        <v>48</v>
      </c>
      <c r="C26" s="121"/>
      <c r="D26" s="121"/>
      <c r="E26" s="121"/>
      <c r="F26" s="84"/>
    </row>
    <row r="27" spans="1:7" x14ac:dyDescent="0.3">
      <c r="A27" s="84"/>
      <c r="B27" s="121" t="s">
        <v>49</v>
      </c>
      <c r="C27" s="124"/>
      <c r="D27" s="124"/>
      <c r="E27" s="124"/>
      <c r="F27" s="84"/>
    </row>
    <row r="28" spans="1:7" x14ac:dyDescent="0.3">
      <c r="A28" s="84"/>
      <c r="B28" s="147"/>
      <c r="C28" s="147"/>
      <c r="D28" s="147"/>
      <c r="E28" s="147"/>
      <c r="F28" s="84"/>
    </row>
    <row r="29" spans="1:7" x14ac:dyDescent="0.3">
      <c r="A29" s="84"/>
      <c r="B29" s="147"/>
      <c r="C29" s="147"/>
      <c r="D29" s="147"/>
      <c r="E29" s="147"/>
      <c r="F29" s="84"/>
    </row>
    <row r="30" spans="1:7" x14ac:dyDescent="0.3">
      <c r="A30" s="84"/>
      <c r="B30" s="147"/>
      <c r="C30" s="147"/>
      <c r="D30" s="147"/>
      <c r="E30" s="147"/>
      <c r="F30" s="84"/>
    </row>
    <row r="31" spans="1:7" x14ac:dyDescent="0.3">
      <c r="A31" s="84"/>
      <c r="B31" s="147"/>
      <c r="C31" s="147"/>
      <c r="D31" s="147"/>
      <c r="E31" s="147"/>
      <c r="F31" s="84"/>
    </row>
    <row r="32" spans="1:7" x14ac:dyDescent="0.3">
      <c r="A32" s="84"/>
      <c r="B32" s="121" t="s">
        <v>50</v>
      </c>
      <c r="C32" s="123"/>
      <c r="D32" s="123"/>
      <c r="E32" s="123"/>
      <c r="F32" s="84"/>
    </row>
    <row r="33" spans="1:8" ht="15" customHeight="1" x14ac:dyDescent="0.3">
      <c r="A33" s="84"/>
      <c r="B33" s="121" t="s">
        <v>51</v>
      </c>
      <c r="C33" s="121"/>
      <c r="D33" s="121"/>
      <c r="E33" s="121"/>
      <c r="F33" s="84"/>
    </row>
    <row r="34" spans="1:8" x14ac:dyDescent="0.3">
      <c r="A34" s="84"/>
      <c r="B34" s="84"/>
      <c r="C34" s="84"/>
      <c r="D34" s="84"/>
      <c r="E34" s="89"/>
      <c r="F34" s="84"/>
      <c r="H34" s="83"/>
    </row>
    <row r="35" spans="1:8" x14ac:dyDescent="0.3">
      <c r="A35" s="84"/>
      <c r="B35" s="142" t="s">
        <v>86</v>
      </c>
      <c r="C35" s="142"/>
      <c r="D35" s="142"/>
      <c r="E35" s="142"/>
      <c r="F35" s="84"/>
      <c r="H35" s="83"/>
    </row>
    <row r="36" spans="1:8" s="83" customFormat="1" ht="32.25" customHeight="1" x14ac:dyDescent="0.3">
      <c r="A36" s="84"/>
      <c r="B36" s="141" t="s">
        <v>124</v>
      </c>
      <c r="C36" s="141"/>
      <c r="D36" s="141"/>
      <c r="E36" s="141"/>
      <c r="F36" s="84"/>
    </row>
    <row r="37" spans="1:8" ht="33.75" customHeight="1" x14ac:dyDescent="0.3">
      <c r="A37" s="84"/>
      <c r="B37" s="141" t="s">
        <v>147</v>
      </c>
      <c r="C37" s="141"/>
      <c r="D37" s="141"/>
      <c r="E37" s="141"/>
      <c r="F37" s="84"/>
      <c r="G37" s="98"/>
    </row>
    <row r="38" spans="1:8" s="83" customFormat="1" ht="15" customHeight="1" x14ac:dyDescent="0.3">
      <c r="A38" s="84"/>
      <c r="B38" s="141" t="s">
        <v>125</v>
      </c>
      <c r="C38" s="141"/>
      <c r="D38" s="141"/>
      <c r="E38" s="141"/>
      <c r="F38" s="84"/>
      <c r="G38" s="98"/>
    </row>
    <row r="39" spans="1:8" s="83" customFormat="1" ht="19.5" customHeight="1" x14ac:dyDescent="0.3">
      <c r="A39" s="84"/>
      <c r="B39" s="142" t="s">
        <v>88</v>
      </c>
      <c r="C39" s="142"/>
      <c r="D39" s="142"/>
      <c r="E39" s="142"/>
      <c r="F39" s="84"/>
      <c r="G39" s="98"/>
    </row>
    <row r="40" spans="1:8" ht="27.75" customHeight="1" x14ac:dyDescent="0.3">
      <c r="A40" s="84"/>
      <c r="B40" s="141" t="s">
        <v>80</v>
      </c>
      <c r="C40" s="141"/>
      <c r="D40" s="141"/>
      <c r="E40" s="141"/>
      <c r="F40" s="84"/>
    </row>
    <row r="41" spans="1:8" s="83" customFormat="1" ht="6.75" customHeight="1" x14ac:dyDescent="0.3">
      <c r="A41" s="84"/>
      <c r="B41" s="141"/>
      <c r="C41" s="141"/>
      <c r="D41" s="141"/>
      <c r="E41" s="141"/>
      <c r="F41" s="84"/>
    </row>
    <row r="42" spans="1:8" s="83" customFormat="1" ht="30.75" customHeight="1" x14ac:dyDescent="0.3">
      <c r="A42" s="84"/>
      <c r="B42" s="141" t="s">
        <v>127</v>
      </c>
      <c r="C42" s="141"/>
      <c r="D42" s="141"/>
      <c r="E42" s="141"/>
      <c r="F42" s="84"/>
    </row>
    <row r="43" spans="1:8" s="83" customFormat="1" ht="15" customHeight="1" x14ac:dyDescent="0.3">
      <c r="A43" s="84"/>
      <c r="B43" s="141"/>
      <c r="C43" s="141"/>
      <c r="D43" s="141"/>
      <c r="E43" s="141"/>
      <c r="F43" s="84"/>
    </row>
    <row r="44" spans="1:8" s="83" customFormat="1" ht="15" customHeight="1" x14ac:dyDescent="0.3">
      <c r="A44" s="84"/>
      <c r="B44" s="142" t="s">
        <v>89</v>
      </c>
      <c r="C44" s="142"/>
      <c r="D44" s="142"/>
      <c r="E44" s="142"/>
      <c r="F44" s="84"/>
    </row>
    <row r="45" spans="1:8" s="83" customFormat="1" ht="62.25" customHeight="1" x14ac:dyDescent="0.3">
      <c r="A45" s="84"/>
      <c r="B45" s="141" t="s">
        <v>90</v>
      </c>
      <c r="C45" s="141"/>
      <c r="D45" s="141"/>
      <c r="E45" s="141"/>
      <c r="F45" s="84"/>
    </row>
    <row r="46" spans="1:8" ht="47.25" customHeight="1" x14ac:dyDescent="0.3">
      <c r="A46" s="84"/>
      <c r="B46" s="141" t="s">
        <v>81</v>
      </c>
      <c r="C46" s="141"/>
      <c r="D46" s="141"/>
      <c r="E46" s="141"/>
      <c r="F46" s="84"/>
      <c r="G46" s="98"/>
    </row>
    <row r="47" spans="1:8" x14ac:dyDescent="0.3">
      <c r="A47" s="84"/>
      <c r="B47" s="142" t="s">
        <v>87</v>
      </c>
      <c r="C47" s="142"/>
      <c r="D47" s="142"/>
      <c r="E47" s="142"/>
      <c r="F47" s="84"/>
    </row>
    <row r="48" spans="1:8" x14ac:dyDescent="0.3">
      <c r="A48" s="84"/>
      <c r="B48" s="141" t="s">
        <v>82</v>
      </c>
      <c r="C48" s="141"/>
      <c r="D48" s="141"/>
      <c r="E48" s="141"/>
      <c r="F48" s="84"/>
    </row>
    <row r="49" spans="1:6" x14ac:dyDescent="0.3">
      <c r="A49" s="84"/>
      <c r="B49" s="141" t="s">
        <v>123</v>
      </c>
      <c r="C49" s="141"/>
      <c r="D49" s="141"/>
      <c r="E49" s="141"/>
      <c r="F49" s="122"/>
    </row>
    <row r="50" spans="1:6" x14ac:dyDescent="0.3">
      <c r="A50" s="84"/>
      <c r="B50" s="141" t="s">
        <v>83</v>
      </c>
      <c r="C50" s="141"/>
      <c r="D50" s="141"/>
      <c r="E50" s="141"/>
      <c r="F50" s="84"/>
    </row>
    <row r="51" spans="1:6" x14ac:dyDescent="0.3">
      <c r="A51" s="84"/>
      <c r="B51" s="141" t="s">
        <v>84</v>
      </c>
      <c r="C51" s="141"/>
      <c r="D51" s="141"/>
      <c r="E51" s="141"/>
      <c r="F51" s="84"/>
    </row>
    <row r="52" spans="1:6" x14ac:dyDescent="0.3">
      <c r="A52" s="84"/>
      <c r="B52" s="84"/>
      <c r="C52" s="84"/>
      <c r="D52" s="84"/>
      <c r="E52" s="84"/>
      <c r="F52" s="84"/>
    </row>
    <row r="53" spans="1:6" x14ac:dyDescent="0.3">
      <c r="A53" s="84"/>
      <c r="B53" s="84"/>
      <c r="C53" s="84"/>
      <c r="D53" s="84"/>
      <c r="E53" s="84"/>
      <c r="F53" s="84"/>
    </row>
  </sheetData>
  <mergeCells count="35">
    <mergeCell ref="B43:E43"/>
    <mergeCell ref="B48:E48"/>
    <mergeCell ref="B50:E50"/>
    <mergeCell ref="B51:E51"/>
    <mergeCell ref="B49:E49"/>
    <mergeCell ref="B47:E47"/>
    <mergeCell ref="B8:E8"/>
    <mergeCell ref="B12:E12"/>
    <mergeCell ref="B13:E13"/>
    <mergeCell ref="B14:E14"/>
    <mergeCell ref="B15:E15"/>
    <mergeCell ref="B2:E2"/>
    <mergeCell ref="B45:E45"/>
    <mergeCell ref="B46:E46"/>
    <mergeCell ref="B44:E44"/>
    <mergeCell ref="B35:E35"/>
    <mergeCell ref="B37:E37"/>
    <mergeCell ref="B21:E21"/>
    <mergeCell ref="B24:E24"/>
    <mergeCell ref="B28:E31"/>
    <mergeCell ref="B6:E6"/>
    <mergeCell ref="B7:E7"/>
    <mergeCell ref="B36:E36"/>
    <mergeCell ref="B38:E38"/>
    <mergeCell ref="B9:E9"/>
    <mergeCell ref="B10:E10"/>
    <mergeCell ref="B19:E19"/>
    <mergeCell ref="B40:E40"/>
    <mergeCell ref="B41:E41"/>
    <mergeCell ref="B42:E42"/>
    <mergeCell ref="B39:E39"/>
    <mergeCell ref="B16:E16"/>
    <mergeCell ref="B17:E17"/>
    <mergeCell ref="B18:E18"/>
    <mergeCell ref="B23:E23"/>
  </mergeCells>
  <pageMargins left="0.7" right="0.7" top="0.75" bottom="0.75" header="0.3" footer="0.3"/>
  <pageSetup paperSize="9" scale="81" orientation="portrait" r:id="rId1"/>
  <rowBreaks count="1" manualBreakCount="1">
    <brk id="34" max="16383" man="1"/>
  </rowBreaks>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topLeftCell="A109" zoomScaleNormal="100" workbookViewId="0">
      <selection activeCell="B77" sqref="B77"/>
    </sheetView>
  </sheetViews>
  <sheetFormatPr defaultColWidth="9.109375" defaultRowHeight="14.4" x14ac:dyDescent="0.3"/>
  <cols>
    <col min="1" max="1" width="9.109375" style="6"/>
    <col min="2" max="2" width="26.88671875" style="6" customWidth="1"/>
    <col min="3" max="3" width="37.6640625" style="6" customWidth="1"/>
    <col min="4" max="5" width="12.5546875" style="6" customWidth="1"/>
    <col min="6" max="16384" width="9.109375" style="6"/>
  </cols>
  <sheetData>
    <row r="1" spans="1:7" s="83" customFormat="1" ht="15" x14ac:dyDescent="0.25">
      <c r="A1" s="84"/>
      <c r="B1" s="84"/>
      <c r="C1" s="84"/>
      <c r="D1" s="84"/>
      <c r="E1" s="84"/>
      <c r="F1" s="84"/>
    </row>
    <row r="2" spans="1:7" s="83" customFormat="1" ht="18.75" x14ac:dyDescent="0.3">
      <c r="A2" s="84"/>
      <c r="B2" s="103" t="s">
        <v>130</v>
      </c>
      <c r="C2" s="84"/>
      <c r="D2" s="84"/>
      <c r="E2" s="84"/>
      <c r="F2" s="84"/>
    </row>
    <row r="3" spans="1:7" ht="15" x14ac:dyDescent="0.25">
      <c r="A3" s="7"/>
      <c r="B3" s="7"/>
      <c r="C3" s="7"/>
      <c r="D3" s="7"/>
      <c r="E3" s="9"/>
      <c r="F3" s="7"/>
    </row>
    <row r="4" spans="1:7" ht="18" x14ac:dyDescent="0.35">
      <c r="A4" s="7"/>
      <c r="B4" s="101" t="s">
        <v>142</v>
      </c>
      <c r="C4" s="26"/>
      <c r="D4" s="26"/>
      <c r="E4" s="26"/>
      <c r="F4" s="26"/>
    </row>
    <row r="5" spans="1:7" ht="15" x14ac:dyDescent="0.25">
      <c r="A5" s="7"/>
      <c r="B5" s="7"/>
      <c r="C5" s="7"/>
      <c r="D5" s="7"/>
      <c r="E5" s="9"/>
      <c r="F5" s="7"/>
    </row>
    <row r="6" spans="1:7" ht="15" x14ac:dyDescent="0.25">
      <c r="A6" s="7"/>
      <c r="B6" s="89" t="s">
        <v>0</v>
      </c>
      <c r="C6" s="130" t="s">
        <v>148</v>
      </c>
      <c r="D6" s="130"/>
      <c r="E6" s="130"/>
      <c r="F6" s="27"/>
      <c r="G6" s="6" t="s">
        <v>77</v>
      </c>
    </row>
    <row r="7" spans="1:7" x14ac:dyDescent="0.3">
      <c r="A7" s="7"/>
      <c r="B7" s="89" t="s">
        <v>1</v>
      </c>
      <c r="C7" s="130">
        <v>12345678</v>
      </c>
      <c r="D7" s="130"/>
      <c r="E7" s="130"/>
      <c r="F7" s="27"/>
      <c r="G7" s="6" t="s">
        <v>78</v>
      </c>
    </row>
    <row r="8" spans="1:7" ht="15" x14ac:dyDescent="0.25">
      <c r="A8" s="7"/>
      <c r="B8" s="7"/>
      <c r="C8" s="7"/>
      <c r="D8" s="7"/>
      <c r="E8" s="9"/>
      <c r="F8" s="7"/>
    </row>
    <row r="9" spans="1:7" ht="23.25" x14ac:dyDescent="0.35">
      <c r="A9" s="7"/>
      <c r="B9" s="109" t="s">
        <v>97</v>
      </c>
      <c r="C9" s="84"/>
      <c r="D9" s="84"/>
      <c r="E9" s="89"/>
      <c r="F9" s="7"/>
    </row>
    <row r="10" spans="1:7" ht="15" x14ac:dyDescent="0.25">
      <c r="A10" s="7"/>
      <c r="B10" s="32"/>
      <c r="C10" s="32"/>
      <c r="D10" s="32"/>
      <c r="E10" s="32"/>
      <c r="F10" s="7"/>
    </row>
    <row r="11" spans="1:7" x14ac:dyDescent="0.3">
      <c r="A11" s="7"/>
      <c r="B11" s="14" t="s">
        <v>2</v>
      </c>
      <c r="C11" s="14"/>
      <c r="D11" s="17">
        <v>2017</v>
      </c>
      <c r="E11" s="17">
        <v>2016</v>
      </c>
      <c r="F11" s="7"/>
    </row>
    <row r="12" spans="1:7" x14ac:dyDescent="0.3">
      <c r="A12" s="7"/>
      <c r="B12" s="18" t="s">
        <v>61</v>
      </c>
      <c r="C12" s="19"/>
      <c r="D12" s="20">
        <f>C36</f>
        <v>7680000</v>
      </c>
      <c r="E12" s="21">
        <f>C90</f>
        <v>7900000</v>
      </c>
      <c r="F12" s="7"/>
      <c r="G12" s="6" t="s">
        <v>116</v>
      </c>
    </row>
    <row r="13" spans="1:7" ht="15" x14ac:dyDescent="0.25">
      <c r="A13" s="7"/>
      <c r="B13" s="22" t="s">
        <v>56</v>
      </c>
      <c r="C13" s="23"/>
      <c r="D13" s="24">
        <f>C42</f>
        <v>440000</v>
      </c>
      <c r="E13" s="25">
        <f>C96</f>
        <v>660000</v>
      </c>
      <c r="F13" s="7"/>
    </row>
    <row r="14" spans="1:7" ht="15" x14ac:dyDescent="0.25">
      <c r="A14" s="7"/>
      <c r="B14" s="139" t="s">
        <v>57</v>
      </c>
      <c r="C14" s="140"/>
      <c r="D14" s="24">
        <f>C51</f>
        <v>2930000</v>
      </c>
      <c r="E14" s="25">
        <f>C105</f>
        <v>5050000</v>
      </c>
      <c r="F14" s="7"/>
    </row>
    <row r="15" spans="1:7" x14ac:dyDescent="0.3">
      <c r="A15" s="7"/>
      <c r="B15" s="22" t="s">
        <v>58</v>
      </c>
      <c r="C15" s="23"/>
      <c r="D15" s="24">
        <f>E57</f>
        <v>0</v>
      </c>
      <c r="E15" s="25">
        <f>C110</f>
        <v>2000000</v>
      </c>
      <c r="F15" s="7"/>
      <c r="G15" s="6" t="s">
        <v>118</v>
      </c>
    </row>
    <row r="16" spans="1:7" ht="15" x14ac:dyDescent="0.25">
      <c r="A16" s="7"/>
      <c r="B16" s="139" t="s">
        <v>59</v>
      </c>
      <c r="C16" s="140"/>
      <c r="D16" s="24">
        <f>E64</f>
        <v>206500</v>
      </c>
      <c r="E16" s="25">
        <f>E117</f>
        <v>327500</v>
      </c>
      <c r="F16" s="7"/>
    </row>
    <row r="17" spans="1:7" x14ac:dyDescent="0.3">
      <c r="A17" s="7"/>
      <c r="B17" s="22" t="s">
        <v>60</v>
      </c>
      <c r="C17" s="23"/>
      <c r="D17" s="24">
        <f>E70</f>
        <v>175000</v>
      </c>
      <c r="E17" s="25">
        <f>E123</f>
        <v>212000</v>
      </c>
      <c r="F17" s="84"/>
      <c r="G17" s="6" t="s">
        <v>117</v>
      </c>
    </row>
    <row r="18" spans="1:7" ht="15" x14ac:dyDescent="0.25">
      <c r="A18" s="7"/>
      <c r="B18" s="18" t="s">
        <v>3</v>
      </c>
      <c r="C18" s="19"/>
      <c r="D18" s="20">
        <f>D13+D14+D15+D16-D17</f>
        <v>3401500</v>
      </c>
      <c r="E18" s="82">
        <f>E13+E14+E15+E16-E17</f>
        <v>7825500</v>
      </c>
      <c r="F18" s="84"/>
      <c r="G18" s="6" t="s">
        <v>119</v>
      </c>
    </row>
    <row r="19" spans="1:7" ht="15" x14ac:dyDescent="0.25">
      <c r="A19" s="7"/>
      <c r="B19" s="7"/>
      <c r="C19" s="7"/>
      <c r="D19" s="7"/>
      <c r="E19" s="7"/>
      <c r="F19" s="7"/>
    </row>
    <row r="20" spans="1:7" ht="15" x14ac:dyDescent="0.25">
      <c r="A20" s="7"/>
      <c r="B20" s="7"/>
      <c r="C20" s="7"/>
      <c r="D20" s="7"/>
      <c r="E20" s="7"/>
      <c r="F20" s="7"/>
    </row>
    <row r="21" spans="1:7" ht="23.25" x14ac:dyDescent="0.35">
      <c r="A21" s="7"/>
      <c r="B21" s="136">
        <v>2017</v>
      </c>
      <c r="C21" s="137"/>
      <c r="D21" s="137"/>
      <c r="E21" s="138"/>
      <c r="F21" s="10"/>
    </row>
    <row r="22" spans="1:7" x14ac:dyDescent="0.3">
      <c r="A22" s="7"/>
      <c r="B22" s="106" t="s">
        <v>61</v>
      </c>
      <c r="C22" s="107"/>
      <c r="D22" s="117" t="s">
        <v>133</v>
      </c>
      <c r="E22" s="23"/>
      <c r="F22" s="12"/>
    </row>
    <row r="23" spans="1:7" x14ac:dyDescent="0.3">
      <c r="A23" s="7"/>
      <c r="B23" s="110" t="s">
        <v>93</v>
      </c>
      <c r="C23" s="111" t="s">
        <v>32</v>
      </c>
      <c r="D23" s="111" t="s">
        <v>33</v>
      </c>
      <c r="E23" s="15"/>
      <c r="F23" s="8"/>
    </row>
    <row r="24" spans="1:7" ht="15" x14ac:dyDescent="0.25">
      <c r="A24" s="7"/>
      <c r="B24" s="33" t="s">
        <v>4</v>
      </c>
      <c r="C24" s="35" t="s">
        <v>62</v>
      </c>
      <c r="D24" s="37">
        <v>40000</v>
      </c>
      <c r="E24" s="15"/>
      <c r="F24" s="8"/>
    </row>
    <row r="25" spans="1:7" ht="15" x14ac:dyDescent="0.25">
      <c r="A25" s="7"/>
      <c r="B25" s="33" t="s">
        <v>6</v>
      </c>
      <c r="C25" s="35" t="s">
        <v>7</v>
      </c>
      <c r="D25" s="37">
        <v>500000</v>
      </c>
      <c r="E25" s="15"/>
      <c r="F25" s="8"/>
    </row>
    <row r="26" spans="1:7" ht="15" x14ac:dyDescent="0.25">
      <c r="A26" s="7"/>
      <c r="B26" s="33" t="s">
        <v>4</v>
      </c>
      <c r="C26" s="35" t="s">
        <v>8</v>
      </c>
      <c r="D26" s="37">
        <v>600000</v>
      </c>
      <c r="E26" s="15"/>
      <c r="F26" s="8"/>
    </row>
    <row r="27" spans="1:7" ht="15" x14ac:dyDescent="0.25">
      <c r="A27" s="7"/>
      <c r="B27" s="33" t="s">
        <v>9</v>
      </c>
      <c r="C27" s="35" t="s">
        <v>10</v>
      </c>
      <c r="D27" s="37">
        <v>330000</v>
      </c>
      <c r="E27" s="15"/>
      <c r="F27" s="8"/>
    </row>
    <row r="28" spans="1:7" ht="15" x14ac:dyDescent="0.25">
      <c r="A28" s="7"/>
      <c r="B28" s="33" t="s">
        <v>4</v>
      </c>
      <c r="C28" s="35" t="s">
        <v>11</v>
      </c>
      <c r="D28" s="37">
        <v>50000</v>
      </c>
      <c r="E28" s="15"/>
      <c r="F28" s="8"/>
      <c r="G28" s="6" t="s">
        <v>95</v>
      </c>
    </row>
    <row r="29" spans="1:7" x14ac:dyDescent="0.3">
      <c r="A29" s="7"/>
      <c r="B29" s="33" t="s">
        <v>4</v>
      </c>
      <c r="C29" s="35" t="s">
        <v>12</v>
      </c>
      <c r="D29" s="37">
        <v>1500000</v>
      </c>
      <c r="E29" s="15"/>
      <c r="F29" s="8"/>
      <c r="G29" s="83" t="s">
        <v>66</v>
      </c>
    </row>
    <row r="30" spans="1:7" x14ac:dyDescent="0.3">
      <c r="A30" s="7"/>
      <c r="B30" s="33" t="s">
        <v>13</v>
      </c>
      <c r="C30" s="35" t="s">
        <v>14</v>
      </c>
      <c r="D30" s="37">
        <v>1450000</v>
      </c>
      <c r="E30" s="15"/>
      <c r="F30" s="8"/>
      <c r="G30" s="6" t="s">
        <v>91</v>
      </c>
    </row>
    <row r="31" spans="1:7" x14ac:dyDescent="0.3">
      <c r="A31" s="7"/>
      <c r="B31" s="33" t="s">
        <v>4</v>
      </c>
      <c r="C31" s="35" t="s">
        <v>15</v>
      </c>
      <c r="D31" s="37">
        <v>450000</v>
      </c>
      <c r="E31" s="15"/>
      <c r="F31" s="8"/>
      <c r="G31" s="83" t="s">
        <v>92</v>
      </c>
    </row>
    <row r="32" spans="1:7" ht="15" x14ac:dyDescent="0.25">
      <c r="A32" s="7"/>
      <c r="B32" s="33" t="s">
        <v>16</v>
      </c>
      <c r="C32" s="35" t="s">
        <v>17</v>
      </c>
      <c r="D32" s="37">
        <v>20000</v>
      </c>
      <c r="E32" s="15"/>
      <c r="F32" s="8"/>
    </row>
    <row r="33" spans="1:7" x14ac:dyDescent="0.3">
      <c r="A33" s="7"/>
      <c r="B33" s="33" t="s">
        <v>18</v>
      </c>
      <c r="C33" s="35" t="s">
        <v>19</v>
      </c>
      <c r="D33" s="37">
        <v>40000</v>
      </c>
      <c r="E33" s="15"/>
      <c r="F33" s="8"/>
    </row>
    <row r="34" spans="1:7" s="83" customFormat="1" ht="15" x14ac:dyDescent="0.25">
      <c r="A34" s="84"/>
      <c r="B34" s="83" t="s">
        <v>20</v>
      </c>
      <c r="C34" s="85" t="s">
        <v>65</v>
      </c>
      <c r="D34" s="90">
        <v>2500000</v>
      </c>
      <c r="E34" s="92"/>
      <c r="F34" s="86"/>
    </row>
    <row r="35" spans="1:7" s="33" customFormat="1" x14ac:dyDescent="0.3">
      <c r="A35" s="34"/>
      <c r="B35" s="33" t="s">
        <v>20</v>
      </c>
      <c r="C35" s="35" t="s">
        <v>21</v>
      </c>
      <c r="D35" s="37">
        <v>200000</v>
      </c>
      <c r="E35" s="38"/>
      <c r="F35" s="36"/>
    </row>
    <row r="36" spans="1:7" s="83" customFormat="1" x14ac:dyDescent="0.3">
      <c r="A36" s="84"/>
      <c r="B36" s="105" t="s">
        <v>96</v>
      </c>
      <c r="C36" s="131">
        <f>SUM(D24:D35)</f>
        <v>7680000</v>
      </c>
      <c r="D36" s="131"/>
      <c r="E36" s="132"/>
      <c r="F36" s="86"/>
      <c r="G36" s="6" t="s">
        <v>79</v>
      </c>
    </row>
    <row r="37" spans="1:7" ht="15" x14ac:dyDescent="0.25">
      <c r="A37" s="7"/>
      <c r="B37" s="34"/>
      <c r="C37" s="34"/>
      <c r="D37" s="34"/>
      <c r="E37" s="15"/>
      <c r="F37" s="8"/>
    </row>
    <row r="38" spans="1:7" ht="15" x14ac:dyDescent="0.25">
      <c r="A38" s="7"/>
      <c r="B38" s="94" t="s">
        <v>56</v>
      </c>
      <c r="C38" s="19"/>
      <c r="D38" s="117" t="s">
        <v>133</v>
      </c>
      <c r="E38" s="23"/>
      <c r="F38" s="12"/>
    </row>
    <row r="39" spans="1:7" x14ac:dyDescent="0.3">
      <c r="A39" s="7"/>
      <c r="B39" s="110" t="s">
        <v>93</v>
      </c>
      <c r="C39" s="111" t="s">
        <v>32</v>
      </c>
      <c r="D39" s="111" t="s">
        <v>33</v>
      </c>
      <c r="E39" s="15"/>
      <c r="F39" s="8"/>
      <c r="G39" s="83" t="s">
        <v>67</v>
      </c>
    </row>
    <row r="40" spans="1:7" ht="15" x14ac:dyDescent="0.25">
      <c r="A40" s="7"/>
      <c r="B40" s="39" t="s">
        <v>4</v>
      </c>
      <c r="C40" s="41" t="s">
        <v>62</v>
      </c>
      <c r="D40" s="43">
        <v>40000</v>
      </c>
      <c r="E40" s="15"/>
      <c r="F40" s="8"/>
      <c r="G40" s="83" t="s">
        <v>69</v>
      </c>
    </row>
    <row r="41" spans="1:7" x14ac:dyDescent="0.3">
      <c r="A41" s="7"/>
      <c r="B41" s="39" t="s">
        <v>6</v>
      </c>
      <c r="C41" s="41" t="s">
        <v>22</v>
      </c>
      <c r="D41" s="41">
        <v>400000</v>
      </c>
      <c r="E41" s="15"/>
      <c r="F41" s="8"/>
      <c r="G41" s="83" t="s">
        <v>68</v>
      </c>
    </row>
    <row r="42" spans="1:7" s="83" customFormat="1" ht="15" x14ac:dyDescent="0.25">
      <c r="A42" s="84"/>
      <c r="B42" s="105" t="s">
        <v>96</v>
      </c>
      <c r="C42" s="131">
        <f>SUM(D40:D41)</f>
        <v>440000</v>
      </c>
      <c r="D42" s="131"/>
      <c r="E42" s="132"/>
      <c r="F42" s="86"/>
    </row>
    <row r="43" spans="1:7" ht="15" x14ac:dyDescent="0.25">
      <c r="A43" s="7"/>
      <c r="B43" s="7"/>
      <c r="C43" s="8"/>
      <c r="D43" s="8"/>
      <c r="E43" s="15"/>
      <c r="F43" s="8"/>
    </row>
    <row r="44" spans="1:7" ht="30" x14ac:dyDescent="0.25">
      <c r="A44" s="7"/>
      <c r="B44" s="28" t="s">
        <v>57</v>
      </c>
      <c r="C44" s="19"/>
      <c r="D44" s="117" t="s">
        <v>133</v>
      </c>
      <c r="E44" s="23"/>
      <c r="F44" s="12"/>
    </row>
    <row r="45" spans="1:7" x14ac:dyDescent="0.3">
      <c r="A45" s="7"/>
      <c r="B45" s="110" t="s">
        <v>93</v>
      </c>
      <c r="C45" s="111" t="s">
        <v>32</v>
      </c>
      <c r="D45" s="111" t="s">
        <v>33</v>
      </c>
      <c r="E45" s="15"/>
      <c r="F45" s="8"/>
    </row>
    <row r="46" spans="1:7" ht="15" x14ac:dyDescent="0.25">
      <c r="A46" s="7"/>
      <c r="B46" s="45" t="s">
        <v>4</v>
      </c>
      <c r="C46" s="46" t="s">
        <v>8</v>
      </c>
      <c r="D46" s="47">
        <v>600000</v>
      </c>
      <c r="E46" s="15"/>
      <c r="F46" s="8"/>
    </row>
    <row r="47" spans="1:7" x14ac:dyDescent="0.3">
      <c r="A47" s="7"/>
      <c r="B47" s="45" t="s">
        <v>9</v>
      </c>
      <c r="C47" s="46" t="s">
        <v>10</v>
      </c>
      <c r="D47" s="47">
        <v>330000</v>
      </c>
      <c r="E47" s="15"/>
      <c r="F47" s="8"/>
      <c r="G47" s="6" t="s">
        <v>120</v>
      </c>
    </row>
    <row r="48" spans="1:7" s="39" customFormat="1" x14ac:dyDescent="0.3">
      <c r="A48" s="40"/>
      <c r="B48" s="45" t="s">
        <v>4</v>
      </c>
      <c r="C48" s="46" t="s">
        <v>11</v>
      </c>
      <c r="D48" s="47">
        <v>50000</v>
      </c>
      <c r="E48" s="44"/>
      <c r="F48" s="42"/>
      <c r="G48" s="39" t="s">
        <v>63</v>
      </c>
    </row>
    <row r="49" spans="1:7" ht="15" x14ac:dyDescent="0.25">
      <c r="A49" s="7"/>
      <c r="B49" s="45" t="s">
        <v>4</v>
      </c>
      <c r="C49" s="46" t="s">
        <v>12</v>
      </c>
      <c r="D49" s="47">
        <v>1500000</v>
      </c>
      <c r="E49" s="15"/>
      <c r="F49" s="8"/>
    </row>
    <row r="50" spans="1:7" ht="15" x14ac:dyDescent="0.25">
      <c r="A50" s="7"/>
      <c r="B50" s="45" t="s">
        <v>4</v>
      </c>
      <c r="C50" s="46" t="s">
        <v>15</v>
      </c>
      <c r="D50" s="47">
        <v>450000</v>
      </c>
      <c r="E50" s="15"/>
      <c r="F50" s="8"/>
    </row>
    <row r="51" spans="1:7" s="83" customFormat="1" ht="15" x14ac:dyDescent="0.25">
      <c r="A51" s="84"/>
      <c r="B51" s="105" t="s">
        <v>96</v>
      </c>
      <c r="C51" s="131">
        <f>SUM(D46:D50)</f>
        <v>2930000</v>
      </c>
      <c r="D51" s="131"/>
      <c r="E51" s="132"/>
      <c r="F51" s="86"/>
    </row>
    <row r="52" spans="1:7" ht="15" x14ac:dyDescent="0.25">
      <c r="A52" s="7"/>
      <c r="B52" s="7"/>
      <c r="C52" s="8"/>
      <c r="D52" s="8"/>
      <c r="E52" s="15"/>
      <c r="F52" s="8"/>
    </row>
    <row r="53" spans="1:7" x14ac:dyDescent="0.3">
      <c r="A53" s="7"/>
      <c r="B53" s="94" t="s">
        <v>58</v>
      </c>
      <c r="C53" s="19"/>
      <c r="D53" s="117" t="s">
        <v>133</v>
      </c>
      <c r="E53" s="84"/>
      <c r="F53" s="11"/>
    </row>
    <row r="54" spans="1:7" x14ac:dyDescent="0.3">
      <c r="A54" s="7"/>
      <c r="B54" s="110" t="s">
        <v>93</v>
      </c>
      <c r="C54" s="111" t="s">
        <v>32</v>
      </c>
      <c r="D54" s="111" t="s">
        <v>33</v>
      </c>
      <c r="E54" s="15"/>
      <c r="F54" s="8"/>
    </row>
    <row r="55" spans="1:7" x14ac:dyDescent="0.3">
      <c r="A55" s="7"/>
      <c r="B55" s="48"/>
      <c r="C55" s="50" t="s">
        <v>23</v>
      </c>
      <c r="D55" s="52">
        <v>0</v>
      </c>
      <c r="E55" s="15"/>
      <c r="F55" s="8"/>
      <c r="G55" s="83" t="s">
        <v>70</v>
      </c>
    </row>
    <row r="56" spans="1:7" ht="15" x14ac:dyDescent="0.25">
      <c r="A56" s="7"/>
      <c r="B56" s="2"/>
      <c r="C56" s="3"/>
      <c r="D56" s="4"/>
      <c r="E56" s="15"/>
      <c r="F56" s="8"/>
    </row>
    <row r="57" spans="1:7" s="83" customFormat="1" ht="15" x14ac:dyDescent="0.25">
      <c r="A57" s="84"/>
      <c r="B57" s="105" t="s">
        <v>96</v>
      </c>
      <c r="C57" s="96"/>
      <c r="D57" s="96"/>
      <c r="E57" s="97">
        <f>SUM(D55:D56)</f>
        <v>0</v>
      </c>
      <c r="F57" s="86"/>
    </row>
    <row r="58" spans="1:7" ht="15" x14ac:dyDescent="0.25">
      <c r="A58" s="7"/>
      <c r="B58" s="7"/>
      <c r="C58" s="8"/>
      <c r="D58" s="8"/>
      <c r="E58" s="15"/>
      <c r="F58" s="8"/>
    </row>
    <row r="59" spans="1:7" ht="15" x14ac:dyDescent="0.25">
      <c r="A59" s="7"/>
      <c r="B59" s="133" t="s">
        <v>59</v>
      </c>
      <c r="C59" s="134"/>
      <c r="D59" s="117" t="s">
        <v>133</v>
      </c>
      <c r="E59" s="84"/>
      <c r="F59" s="11"/>
    </row>
    <row r="60" spans="1:7" x14ac:dyDescent="0.3">
      <c r="A60" s="7"/>
      <c r="B60" s="110" t="s">
        <v>93</v>
      </c>
      <c r="C60" s="111" t="s">
        <v>32</v>
      </c>
      <c r="D60" s="111" t="s">
        <v>33</v>
      </c>
      <c r="E60" s="15"/>
      <c r="F60" s="8"/>
      <c r="G60" s="83" t="s">
        <v>121</v>
      </c>
    </row>
    <row r="61" spans="1:7" x14ac:dyDescent="0.3">
      <c r="A61" s="7"/>
      <c r="B61" s="54" t="s">
        <v>16</v>
      </c>
      <c r="C61" s="55" t="s">
        <v>24</v>
      </c>
      <c r="D61" s="55">
        <v>17500</v>
      </c>
      <c r="E61" s="15"/>
      <c r="F61" s="8"/>
      <c r="G61" s="83" t="s">
        <v>71</v>
      </c>
    </row>
    <row r="62" spans="1:7" s="48" customFormat="1" x14ac:dyDescent="0.3">
      <c r="A62" s="49"/>
      <c r="B62" s="54" t="s">
        <v>18</v>
      </c>
      <c r="C62" s="55" t="s">
        <v>25</v>
      </c>
      <c r="D62" s="55">
        <v>35000</v>
      </c>
      <c r="E62" s="53"/>
      <c r="F62" s="51"/>
      <c r="G62" s="83" t="s">
        <v>68</v>
      </c>
    </row>
    <row r="63" spans="1:7" x14ac:dyDescent="0.3">
      <c r="A63" s="7"/>
      <c r="B63" s="54" t="s">
        <v>20</v>
      </c>
      <c r="C63" s="55" t="s">
        <v>26</v>
      </c>
      <c r="D63" s="55">
        <v>154000</v>
      </c>
      <c r="E63" s="15"/>
      <c r="F63" s="8"/>
    </row>
    <row r="64" spans="1:7" s="83" customFormat="1" ht="15" x14ac:dyDescent="0.25">
      <c r="A64" s="84"/>
      <c r="B64" s="105" t="s">
        <v>96</v>
      </c>
      <c r="C64" s="96"/>
      <c r="D64" s="96"/>
      <c r="E64" s="97">
        <f>SUM(D61:D63)</f>
        <v>206500</v>
      </c>
      <c r="F64" s="86"/>
    </row>
    <row r="65" spans="1:7" ht="15" x14ac:dyDescent="0.25">
      <c r="A65" s="7"/>
      <c r="B65" s="7"/>
      <c r="C65" s="8"/>
      <c r="D65" s="8"/>
      <c r="E65" s="15"/>
      <c r="F65" s="8"/>
    </row>
    <row r="66" spans="1:7" x14ac:dyDescent="0.3">
      <c r="A66" s="7"/>
      <c r="B66" s="94" t="s">
        <v>60</v>
      </c>
      <c r="C66" s="96"/>
      <c r="D66" s="117" t="s">
        <v>133</v>
      </c>
      <c r="E66" s="84"/>
      <c r="F66" s="11"/>
      <c r="G66" s="6" t="s">
        <v>122</v>
      </c>
    </row>
    <row r="67" spans="1:7" x14ac:dyDescent="0.3">
      <c r="A67" s="7"/>
      <c r="B67" s="110" t="s">
        <v>93</v>
      </c>
      <c r="C67" s="111" t="s">
        <v>32</v>
      </c>
      <c r="D67" s="111" t="s">
        <v>33</v>
      </c>
      <c r="E67" s="15"/>
      <c r="F67" s="8"/>
      <c r="G67" s="6" t="s">
        <v>73</v>
      </c>
    </row>
    <row r="68" spans="1:7" x14ac:dyDescent="0.3">
      <c r="A68" s="7"/>
      <c r="B68" s="56" t="s">
        <v>27</v>
      </c>
      <c r="C68" s="58" t="s">
        <v>28</v>
      </c>
      <c r="D68" s="58">
        <v>150000</v>
      </c>
      <c r="E68" s="15"/>
      <c r="F68" s="8"/>
      <c r="G68" s="83" t="s">
        <v>74</v>
      </c>
    </row>
    <row r="69" spans="1:7" x14ac:dyDescent="0.3">
      <c r="A69" s="7"/>
      <c r="B69" s="56" t="s">
        <v>27</v>
      </c>
      <c r="C69" s="58" t="s">
        <v>29</v>
      </c>
      <c r="D69" s="58">
        <v>25000</v>
      </c>
      <c r="E69" s="15"/>
      <c r="F69" s="8"/>
      <c r="G69" s="6" t="s">
        <v>64</v>
      </c>
    </row>
    <row r="70" spans="1:7" s="83" customFormat="1" ht="15" x14ac:dyDescent="0.25">
      <c r="A70" s="84"/>
      <c r="B70" s="105" t="s">
        <v>96</v>
      </c>
      <c r="C70" s="96"/>
      <c r="D70" s="96"/>
      <c r="E70" s="97">
        <f>SUM(D68:D69)</f>
        <v>175000</v>
      </c>
      <c r="F70" s="86"/>
    </row>
    <row r="71" spans="1:7" x14ac:dyDescent="0.3">
      <c r="A71" s="7"/>
      <c r="B71" s="7"/>
      <c r="C71" s="8"/>
      <c r="D71" s="8"/>
      <c r="E71" s="15"/>
      <c r="F71" s="8"/>
      <c r="G71" s="83" t="s">
        <v>72</v>
      </c>
    </row>
    <row r="72" spans="1:7" ht="15" x14ac:dyDescent="0.25">
      <c r="A72" s="7"/>
      <c r="B72" s="94" t="s">
        <v>3</v>
      </c>
      <c r="C72" s="96"/>
      <c r="D72" s="96"/>
      <c r="E72" s="97">
        <f>C42+C51+E57+E64-E70</f>
        <v>3401500</v>
      </c>
      <c r="F72" s="8"/>
    </row>
    <row r="73" spans="1:7" x14ac:dyDescent="0.3">
      <c r="A73" s="7"/>
      <c r="B73" s="7"/>
      <c r="C73" s="7"/>
      <c r="D73" s="7"/>
      <c r="E73" s="9"/>
      <c r="F73" s="7"/>
      <c r="G73" s="83" t="s">
        <v>75</v>
      </c>
    </row>
    <row r="74" spans="1:7" ht="15" x14ac:dyDescent="0.25">
      <c r="A74" s="7"/>
      <c r="B74" s="7"/>
      <c r="C74" s="7"/>
      <c r="D74" s="7"/>
      <c r="E74" s="9"/>
      <c r="F74" s="7"/>
      <c r="G74" s="83" t="s">
        <v>76</v>
      </c>
    </row>
    <row r="75" spans="1:7" ht="15" x14ac:dyDescent="0.25">
      <c r="A75" s="7"/>
      <c r="B75" s="7"/>
      <c r="C75" s="7"/>
      <c r="D75" s="7"/>
      <c r="E75" s="9"/>
      <c r="F75" s="7"/>
    </row>
    <row r="76" spans="1:7" ht="23.25" x14ac:dyDescent="0.35">
      <c r="A76" s="7"/>
      <c r="B76" s="136">
        <v>2016</v>
      </c>
      <c r="C76" s="137"/>
      <c r="D76" s="137"/>
      <c r="E76" s="138"/>
      <c r="F76" s="10"/>
    </row>
    <row r="77" spans="1:7" x14ac:dyDescent="0.3">
      <c r="A77" s="7"/>
      <c r="B77" s="94" t="s">
        <v>61</v>
      </c>
      <c r="C77" s="19"/>
      <c r="D77" s="117" t="s">
        <v>133</v>
      </c>
      <c r="E77" s="84"/>
      <c r="F77" s="12"/>
    </row>
    <row r="78" spans="1:7" x14ac:dyDescent="0.3">
      <c r="A78" s="7"/>
      <c r="B78" s="110" t="s">
        <v>93</v>
      </c>
      <c r="C78" s="111" t="s">
        <v>32</v>
      </c>
      <c r="D78" s="111" t="s">
        <v>33</v>
      </c>
      <c r="E78" s="16"/>
      <c r="F78" s="11"/>
    </row>
    <row r="79" spans="1:7" ht="15" x14ac:dyDescent="0.25">
      <c r="A79" s="7"/>
      <c r="B79" s="61" t="s">
        <v>20</v>
      </c>
      <c r="C79" s="62" t="s">
        <v>5</v>
      </c>
      <c r="D79" s="63">
        <v>200000</v>
      </c>
      <c r="E79" s="16"/>
      <c r="F79" s="11"/>
    </row>
    <row r="80" spans="1:7" ht="15" x14ac:dyDescent="0.25">
      <c r="A80" s="7"/>
      <c r="B80" s="61" t="s">
        <v>6</v>
      </c>
      <c r="C80" s="62" t="s">
        <v>7</v>
      </c>
      <c r="D80" s="63">
        <v>560000</v>
      </c>
      <c r="E80" s="16"/>
      <c r="F80" s="11"/>
    </row>
    <row r="81" spans="1:6" ht="15" x14ac:dyDescent="0.25">
      <c r="A81" s="7"/>
      <c r="B81" s="61" t="s">
        <v>20</v>
      </c>
      <c r="C81" s="62" t="s">
        <v>8</v>
      </c>
      <c r="D81" s="63">
        <v>2000000</v>
      </c>
      <c r="E81" s="16"/>
      <c r="F81" s="11"/>
    </row>
    <row r="82" spans="1:6" ht="15" x14ac:dyDescent="0.25">
      <c r="A82" s="7"/>
      <c r="B82" s="61" t="s">
        <v>9</v>
      </c>
      <c r="C82" s="62" t="s">
        <v>10</v>
      </c>
      <c r="D82" s="63">
        <v>300000</v>
      </c>
      <c r="E82" s="16"/>
      <c r="F82" s="11"/>
    </row>
    <row r="83" spans="1:6" ht="15" x14ac:dyDescent="0.25">
      <c r="A83" s="7"/>
      <c r="B83" s="61" t="s">
        <v>30</v>
      </c>
      <c r="C83" s="62" t="s">
        <v>11</v>
      </c>
      <c r="D83" s="63">
        <v>450000</v>
      </c>
      <c r="E83" s="16"/>
      <c r="F83" s="11"/>
    </row>
    <row r="84" spans="1:6" ht="15" x14ac:dyDescent="0.25">
      <c r="A84" s="7"/>
      <c r="B84" s="61" t="s">
        <v>20</v>
      </c>
      <c r="C84" s="62" t="s">
        <v>12</v>
      </c>
      <c r="D84" s="63">
        <v>2000000</v>
      </c>
      <c r="E84" s="16"/>
      <c r="F84" s="11"/>
    </row>
    <row r="85" spans="1:6" ht="15" x14ac:dyDescent="0.25">
      <c r="A85" s="7"/>
      <c r="B85" s="61" t="s">
        <v>13</v>
      </c>
      <c r="C85" s="62" t="s">
        <v>14</v>
      </c>
      <c r="D85" s="63">
        <v>2000000</v>
      </c>
      <c r="E85" s="16"/>
      <c r="F85" s="11"/>
    </row>
    <row r="86" spans="1:6" ht="15" x14ac:dyDescent="0.25">
      <c r="A86" s="7"/>
      <c r="B86" s="61" t="s">
        <v>20</v>
      </c>
      <c r="C86" s="62" t="s">
        <v>15</v>
      </c>
      <c r="D86" s="63">
        <v>300000</v>
      </c>
      <c r="E86" s="16"/>
      <c r="F86" s="11"/>
    </row>
    <row r="87" spans="1:6" s="56" customFormat="1" ht="15" x14ac:dyDescent="0.25">
      <c r="A87" s="57"/>
      <c r="B87" s="61" t="s">
        <v>20</v>
      </c>
      <c r="C87" s="62" t="s">
        <v>17</v>
      </c>
      <c r="D87" s="63">
        <v>30000</v>
      </c>
      <c r="E87" s="60"/>
      <c r="F87" s="59"/>
    </row>
    <row r="88" spans="1:6" x14ac:dyDescent="0.3">
      <c r="A88" s="7"/>
      <c r="B88" s="61" t="s">
        <v>20</v>
      </c>
      <c r="C88" s="62" t="s">
        <v>19</v>
      </c>
      <c r="D88" s="63">
        <v>40000</v>
      </c>
      <c r="E88" s="16"/>
      <c r="F88" s="11"/>
    </row>
    <row r="89" spans="1:6" x14ac:dyDescent="0.3">
      <c r="A89" s="7"/>
      <c r="B89" s="61" t="s">
        <v>20</v>
      </c>
      <c r="C89" s="62" t="s">
        <v>21</v>
      </c>
      <c r="D89" s="63">
        <v>20000</v>
      </c>
      <c r="E89" s="16"/>
      <c r="F89" s="11"/>
    </row>
    <row r="90" spans="1:6" s="83" customFormat="1" ht="15" x14ac:dyDescent="0.25">
      <c r="A90" s="84"/>
      <c r="B90" s="105" t="s">
        <v>96</v>
      </c>
      <c r="C90" s="131">
        <f>SUM(D79:D89)</f>
        <v>7900000</v>
      </c>
      <c r="D90" s="131"/>
      <c r="E90" s="132"/>
      <c r="F90" s="59"/>
    </row>
    <row r="91" spans="1:6" ht="15" x14ac:dyDescent="0.25">
      <c r="A91" s="7"/>
      <c r="B91" s="8"/>
      <c r="C91" s="8"/>
      <c r="D91" s="8"/>
      <c r="E91" s="15"/>
      <c r="F91" s="8"/>
    </row>
    <row r="92" spans="1:6" ht="15" x14ac:dyDescent="0.25">
      <c r="A92" s="7"/>
      <c r="B92" s="94" t="s">
        <v>56</v>
      </c>
      <c r="C92" s="19"/>
      <c r="D92" s="117" t="s">
        <v>133</v>
      </c>
      <c r="E92" s="84"/>
      <c r="F92" s="12"/>
    </row>
    <row r="93" spans="1:6" x14ac:dyDescent="0.3">
      <c r="A93" s="7"/>
      <c r="B93" s="110" t="s">
        <v>93</v>
      </c>
      <c r="C93" s="111" t="s">
        <v>32</v>
      </c>
      <c r="D93" s="111" t="s">
        <v>33</v>
      </c>
      <c r="E93" s="15"/>
      <c r="F93" s="8"/>
    </row>
    <row r="94" spans="1:6" x14ac:dyDescent="0.3">
      <c r="A94" s="7"/>
      <c r="B94" s="64" t="s">
        <v>4</v>
      </c>
      <c r="C94" s="66" t="s">
        <v>5</v>
      </c>
      <c r="D94" s="66">
        <v>200000</v>
      </c>
      <c r="E94" s="15"/>
      <c r="F94" s="8"/>
    </row>
    <row r="95" spans="1:6" x14ac:dyDescent="0.3">
      <c r="A95" s="7"/>
      <c r="B95" s="64" t="s">
        <v>6</v>
      </c>
      <c r="C95" s="66" t="s">
        <v>22</v>
      </c>
      <c r="D95" s="66">
        <v>460000</v>
      </c>
      <c r="E95" s="15"/>
      <c r="F95" s="8"/>
    </row>
    <row r="96" spans="1:6" s="83" customFormat="1" x14ac:dyDescent="0.3">
      <c r="A96" s="84"/>
      <c r="B96" s="105" t="s">
        <v>96</v>
      </c>
      <c r="C96" s="131">
        <f>SUM(D94:D95)</f>
        <v>660000</v>
      </c>
      <c r="D96" s="131"/>
      <c r="E96" s="132"/>
      <c r="F96" s="86"/>
    </row>
    <row r="97" spans="1:6" x14ac:dyDescent="0.3">
      <c r="A97" s="7"/>
      <c r="B97" s="8"/>
      <c r="C97" s="8"/>
      <c r="D97" s="8"/>
      <c r="E97" s="15"/>
      <c r="F97" s="8"/>
    </row>
    <row r="98" spans="1:6" ht="28.8" x14ac:dyDescent="0.3">
      <c r="A98" s="7"/>
      <c r="B98" s="28" t="s">
        <v>57</v>
      </c>
      <c r="C98" s="19"/>
      <c r="D98" s="117" t="s">
        <v>133</v>
      </c>
      <c r="E98" s="84"/>
      <c r="F98" s="12"/>
    </row>
    <row r="99" spans="1:6" x14ac:dyDescent="0.3">
      <c r="A99" s="7"/>
      <c r="B99" s="110" t="s">
        <v>93</v>
      </c>
      <c r="C99" s="111" t="s">
        <v>32</v>
      </c>
      <c r="D99" s="111" t="s">
        <v>33</v>
      </c>
      <c r="E99" s="15"/>
      <c r="F99" s="8"/>
    </row>
    <row r="100" spans="1:6" x14ac:dyDescent="0.3">
      <c r="A100" s="7"/>
      <c r="B100" s="69" t="s">
        <v>4</v>
      </c>
      <c r="C100" s="70" t="s">
        <v>8</v>
      </c>
      <c r="D100" s="71">
        <v>2000000</v>
      </c>
      <c r="E100" s="15"/>
      <c r="F100" s="8"/>
    </row>
    <row r="101" spans="1:6" x14ac:dyDescent="0.3">
      <c r="A101" s="7"/>
      <c r="B101" s="69" t="s">
        <v>9</v>
      </c>
      <c r="C101" s="70" t="s">
        <v>10</v>
      </c>
      <c r="D101" s="71">
        <v>300000</v>
      </c>
      <c r="E101" s="15"/>
      <c r="F101" s="8"/>
    </row>
    <row r="102" spans="1:6" s="64" customFormat="1" x14ac:dyDescent="0.3">
      <c r="A102" s="65"/>
      <c r="B102" s="69" t="s">
        <v>4</v>
      </c>
      <c r="C102" s="70" t="s">
        <v>11</v>
      </c>
      <c r="D102" s="71">
        <v>450000</v>
      </c>
      <c r="E102" s="68"/>
      <c r="F102" s="67"/>
    </row>
    <row r="103" spans="1:6" x14ac:dyDescent="0.3">
      <c r="A103" s="7"/>
      <c r="B103" s="69" t="s">
        <v>4</v>
      </c>
      <c r="C103" s="70" t="s">
        <v>12</v>
      </c>
      <c r="D103" s="71">
        <v>2000000</v>
      </c>
      <c r="E103" s="15"/>
      <c r="F103" s="8"/>
    </row>
    <row r="104" spans="1:6" x14ac:dyDescent="0.3">
      <c r="A104" s="7"/>
      <c r="B104" s="69" t="s">
        <v>4</v>
      </c>
      <c r="C104" s="70" t="s">
        <v>15</v>
      </c>
      <c r="D104" s="71">
        <v>300000</v>
      </c>
      <c r="E104" s="15"/>
      <c r="F104" s="8"/>
    </row>
    <row r="105" spans="1:6" s="83" customFormat="1" x14ac:dyDescent="0.3">
      <c r="A105" s="84"/>
      <c r="B105" s="105" t="s">
        <v>96</v>
      </c>
      <c r="C105" s="131">
        <f>SUM(D100:D104)</f>
        <v>5050000</v>
      </c>
      <c r="D105" s="131"/>
      <c r="E105" s="132"/>
      <c r="F105" s="86"/>
    </row>
    <row r="106" spans="1:6" x14ac:dyDescent="0.3">
      <c r="A106" s="7"/>
      <c r="B106" s="8"/>
      <c r="C106" s="8"/>
      <c r="D106" s="8"/>
      <c r="E106" s="15"/>
      <c r="F106" s="8"/>
    </row>
    <row r="107" spans="1:6" x14ac:dyDescent="0.3">
      <c r="A107" s="7"/>
      <c r="B107" s="94" t="s">
        <v>58</v>
      </c>
      <c r="C107" s="19"/>
      <c r="D107" s="117" t="s">
        <v>133</v>
      </c>
      <c r="E107" s="84"/>
      <c r="F107" s="12"/>
    </row>
    <row r="108" spans="1:6" x14ac:dyDescent="0.3">
      <c r="A108" s="7"/>
      <c r="B108" s="110" t="s">
        <v>93</v>
      </c>
      <c r="C108" s="111" t="s">
        <v>32</v>
      </c>
      <c r="D108" s="111" t="s">
        <v>33</v>
      </c>
      <c r="E108" s="5"/>
      <c r="F108" s="12"/>
    </row>
    <row r="109" spans="1:6" x14ac:dyDescent="0.3">
      <c r="A109" s="7"/>
      <c r="B109" s="72" t="s">
        <v>31</v>
      </c>
      <c r="C109" s="74" t="s">
        <v>14</v>
      </c>
      <c r="D109" s="76">
        <v>2000000</v>
      </c>
      <c r="E109" s="5"/>
      <c r="F109" s="12"/>
    </row>
    <row r="110" spans="1:6" x14ac:dyDescent="0.3">
      <c r="A110" s="7"/>
      <c r="B110" s="105" t="s">
        <v>96</v>
      </c>
      <c r="C110" s="131">
        <f>SUM(D109:D110)</f>
        <v>2000000</v>
      </c>
      <c r="D110" s="131"/>
      <c r="E110" s="132"/>
      <c r="F110" s="8"/>
    </row>
    <row r="111" spans="1:6" x14ac:dyDescent="0.3">
      <c r="A111" s="7"/>
      <c r="B111" s="8"/>
      <c r="C111" s="8"/>
      <c r="D111" s="8"/>
      <c r="E111" s="15"/>
      <c r="F111" s="8"/>
    </row>
    <row r="112" spans="1:6" x14ac:dyDescent="0.3">
      <c r="A112" s="7"/>
      <c r="B112" s="133" t="s">
        <v>59</v>
      </c>
      <c r="C112" s="134"/>
      <c r="D112" s="108"/>
      <c r="E112" s="84"/>
      <c r="F112" s="13"/>
    </row>
    <row r="113" spans="1:6" x14ac:dyDescent="0.3">
      <c r="A113" s="7"/>
      <c r="B113" s="110" t="s">
        <v>93</v>
      </c>
      <c r="C113" s="111" t="s">
        <v>32</v>
      </c>
      <c r="D113" s="111" t="s">
        <v>33</v>
      </c>
      <c r="E113" s="15"/>
      <c r="F113" s="8"/>
    </row>
    <row r="114" spans="1:6" x14ac:dyDescent="0.3">
      <c r="A114" s="7"/>
      <c r="B114" s="78" t="s">
        <v>16</v>
      </c>
      <c r="C114" s="79" t="s">
        <v>24</v>
      </c>
      <c r="D114" s="79">
        <v>275000</v>
      </c>
      <c r="E114" s="15"/>
      <c r="F114" s="8"/>
    </row>
    <row r="115" spans="1:6" s="72" customFormat="1" x14ac:dyDescent="0.3">
      <c r="A115" s="73"/>
      <c r="B115" s="78" t="s">
        <v>18</v>
      </c>
      <c r="C115" s="79" t="s">
        <v>25</v>
      </c>
      <c r="D115" s="79">
        <v>35000</v>
      </c>
      <c r="E115" s="77"/>
      <c r="F115" s="75"/>
    </row>
    <row r="116" spans="1:6" x14ac:dyDescent="0.3">
      <c r="A116" s="7"/>
      <c r="B116" s="78" t="s">
        <v>20</v>
      </c>
      <c r="C116" s="79" t="s">
        <v>26</v>
      </c>
      <c r="D116" s="79">
        <v>17500</v>
      </c>
      <c r="E116" s="15"/>
      <c r="F116" s="8"/>
    </row>
    <row r="117" spans="1:6" s="83" customFormat="1" x14ac:dyDescent="0.3">
      <c r="A117" s="84"/>
      <c r="B117" s="105" t="s">
        <v>96</v>
      </c>
      <c r="C117" s="96"/>
      <c r="D117" s="96"/>
      <c r="E117" s="31">
        <f>SUM(D114:D116)</f>
        <v>327500</v>
      </c>
      <c r="F117" s="86"/>
    </row>
    <row r="118" spans="1:6" x14ac:dyDescent="0.3">
      <c r="A118" s="7"/>
      <c r="B118" s="8"/>
      <c r="C118" s="8"/>
      <c r="D118" s="8"/>
      <c r="E118" s="15"/>
      <c r="F118" s="8"/>
    </row>
    <row r="119" spans="1:6" x14ac:dyDescent="0.3">
      <c r="A119" s="7"/>
      <c r="B119" s="94" t="s">
        <v>60</v>
      </c>
      <c r="C119" s="19"/>
      <c r="D119" s="117" t="s">
        <v>133</v>
      </c>
      <c r="E119" s="84"/>
      <c r="F119" s="13"/>
    </row>
    <row r="120" spans="1:6" x14ac:dyDescent="0.3">
      <c r="A120" s="7"/>
      <c r="B120" s="110" t="s">
        <v>93</v>
      </c>
      <c r="C120" s="111" t="s">
        <v>32</v>
      </c>
      <c r="D120" s="111" t="s">
        <v>33</v>
      </c>
      <c r="E120" s="15"/>
      <c r="F120" s="8"/>
    </row>
    <row r="121" spans="1:6" x14ac:dyDescent="0.3">
      <c r="A121" s="7"/>
      <c r="B121" s="81" t="s">
        <v>20</v>
      </c>
      <c r="C121" s="81" t="s">
        <v>28</v>
      </c>
      <c r="D121" s="81">
        <v>200000</v>
      </c>
      <c r="E121" s="15"/>
      <c r="F121" s="8"/>
    </row>
    <row r="122" spans="1:6" x14ac:dyDescent="0.3">
      <c r="A122" s="7"/>
      <c r="B122" s="81" t="s">
        <v>20</v>
      </c>
      <c r="C122" s="81" t="s">
        <v>29</v>
      </c>
      <c r="D122" s="81">
        <v>12000</v>
      </c>
      <c r="E122" s="15"/>
      <c r="F122" s="8"/>
    </row>
    <row r="123" spans="1:6" s="83" customFormat="1" x14ac:dyDescent="0.3">
      <c r="A123" s="84"/>
      <c r="B123" s="105" t="s">
        <v>96</v>
      </c>
      <c r="C123" s="96"/>
      <c r="D123" s="96"/>
      <c r="E123" s="31">
        <f>SUM(D121:D122)</f>
        <v>212000</v>
      </c>
      <c r="F123" s="86"/>
    </row>
    <row r="124" spans="1:6" x14ac:dyDescent="0.3">
      <c r="A124" s="7"/>
      <c r="B124" s="8"/>
      <c r="C124" s="8"/>
      <c r="D124" s="8"/>
      <c r="E124" s="15"/>
      <c r="F124" s="8"/>
    </row>
    <row r="125" spans="1:6" x14ac:dyDescent="0.3">
      <c r="A125" s="7"/>
      <c r="B125" s="18" t="s">
        <v>3</v>
      </c>
      <c r="C125" s="29"/>
      <c r="D125" s="29"/>
      <c r="E125" s="30">
        <f>C96+C105+C110+E117-E123</f>
        <v>7825500</v>
      </c>
      <c r="F125" s="8"/>
    </row>
    <row r="126" spans="1:6" x14ac:dyDescent="0.3">
      <c r="A126" s="7"/>
      <c r="B126" s="7"/>
      <c r="C126" s="7"/>
      <c r="D126" s="7"/>
      <c r="E126" s="9"/>
      <c r="F126" s="7"/>
    </row>
    <row r="127" spans="1:6" x14ac:dyDescent="0.3">
      <c r="A127" s="7"/>
      <c r="B127" s="7"/>
      <c r="C127" s="7"/>
      <c r="D127" s="7"/>
      <c r="E127" s="9"/>
      <c r="F127" s="7"/>
    </row>
  </sheetData>
  <mergeCells count="15">
    <mergeCell ref="C90:E90"/>
    <mergeCell ref="C96:E96"/>
    <mergeCell ref="C105:E105"/>
    <mergeCell ref="C110:E110"/>
    <mergeCell ref="B112:C112"/>
    <mergeCell ref="B76:E76"/>
    <mergeCell ref="C6:E6"/>
    <mergeCell ref="C7:E7"/>
    <mergeCell ref="B14:C14"/>
    <mergeCell ref="B16:C16"/>
    <mergeCell ref="B21:E21"/>
    <mergeCell ref="C36:E36"/>
    <mergeCell ref="C42:E42"/>
    <mergeCell ref="C51:E51"/>
    <mergeCell ref="B59:C59"/>
  </mergeCells>
  <pageMargins left="0.7" right="0.7" top="0.75" bottom="0.75" header="0.3" footer="0.3"/>
  <pageSetup paperSize="9" scale="88" orientation="landscape"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1. Forside</vt:lpstr>
      <vt:lpstr>2. Beløbsskema</vt:lpstr>
      <vt:lpstr>3. Revisors erklæring v. ansøgn</vt:lpstr>
      <vt:lpstr>4. Eksempel</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Lene Iversen</dc:creator>
  <cp:lastModifiedBy>Lene Iversen</cp:lastModifiedBy>
  <dcterms:created xsi:type="dcterms:W3CDTF">2014-05-05T06:52:59Z</dcterms:created>
  <dcterms:modified xsi:type="dcterms:W3CDTF">2018-03-20T12:19:14Z</dcterms:modified>
</cp:coreProperties>
</file>