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9770" windowHeight="8325"/>
  </bookViews>
  <sheets>
    <sheet name="Skabelon regnskabs- og aktivite" sheetId="1" r:id="rId1"/>
    <sheet name="Vejledning" sheetId="2" r:id="rId2"/>
    <sheet name="Ark3" sheetId="3" r:id="rId3"/>
  </sheets>
  <calcPr calcId="145621"/>
</workbook>
</file>

<file path=xl/calcChain.xml><?xml version="1.0" encoding="utf-8"?>
<calcChain xmlns="http://schemas.openxmlformats.org/spreadsheetml/2006/main">
  <c r="B40" i="1" l="1"/>
  <c r="I38" i="1" l="1"/>
  <c r="I36" i="1"/>
  <c r="I34" i="1"/>
  <c r="I33" i="1"/>
  <c r="I31" i="1"/>
  <c r="I15" i="1"/>
  <c r="I25" i="1"/>
  <c r="I19" i="1"/>
  <c r="P15" i="1" l="1"/>
  <c r="O15" i="1"/>
  <c r="N38" i="1"/>
  <c r="M38" i="1"/>
  <c r="N33" i="1"/>
  <c r="M33" i="1"/>
  <c r="N25" i="1"/>
  <c r="M25" i="1"/>
  <c r="N19" i="1"/>
  <c r="M19" i="1"/>
  <c r="N15" i="1"/>
  <c r="M15" i="1"/>
  <c r="L38" i="1"/>
  <c r="K33" i="1"/>
  <c r="K38" i="1"/>
  <c r="J38" i="1"/>
  <c r="J33" i="1"/>
  <c r="G25" i="1"/>
  <c r="F38" i="1"/>
  <c r="E38" i="1"/>
  <c r="B38" i="1"/>
  <c r="E25" i="1"/>
  <c r="E19" i="1"/>
  <c r="E15" i="1"/>
  <c r="D33" i="1"/>
  <c r="C33" i="1"/>
  <c r="O38" i="1" l="1"/>
  <c r="I27" i="1" l="1"/>
  <c r="E27" i="1"/>
  <c r="E31" i="1"/>
  <c r="E33" i="1" l="1"/>
  <c r="G15" i="1"/>
  <c r="E34" i="1"/>
  <c r="O18" i="1" l="1"/>
  <c r="O17" i="1"/>
  <c r="L36" i="1"/>
  <c r="L31" i="1"/>
  <c r="L29" i="1"/>
  <c r="L27" i="1"/>
  <c r="L25" i="1"/>
  <c r="L19" i="1"/>
  <c r="L15" i="1"/>
  <c r="H25" i="1"/>
  <c r="H19" i="1"/>
  <c r="H15" i="1"/>
  <c r="G19" i="1"/>
  <c r="D38" i="1"/>
  <c r="C38" i="1"/>
  <c r="E36" i="1"/>
  <c r="O25" i="1" l="1"/>
  <c r="H33" i="1"/>
  <c r="O19" i="1"/>
  <c r="H38" i="1"/>
  <c r="L33" i="1"/>
  <c r="G33" i="1"/>
  <c r="G38" i="1" s="1"/>
  <c r="O29" i="1"/>
  <c r="O27" i="1"/>
  <c r="O31" i="1"/>
  <c r="O36" i="1"/>
  <c r="O21" i="1"/>
  <c r="O22" i="1"/>
  <c r="O23" i="1"/>
  <c r="O24" i="1"/>
  <c r="O33" i="1" l="1"/>
</calcChain>
</file>

<file path=xl/sharedStrings.xml><?xml version="1.0" encoding="utf-8"?>
<sst xmlns="http://schemas.openxmlformats.org/spreadsheetml/2006/main" count="163" uniqueCount="116">
  <si>
    <t xml:space="preserve">Vejledning: </t>
  </si>
  <si>
    <t>Regnskabsoplysninger</t>
  </si>
  <si>
    <t>Aktivitetsoplysninger</t>
  </si>
  <si>
    <r>
      <rPr>
        <b/>
        <sz val="14"/>
        <color indexed="51"/>
        <rFont val="Verdana"/>
        <family val="2"/>
      </rPr>
      <t>Orange</t>
    </r>
    <r>
      <rPr>
        <b/>
        <sz val="12"/>
        <color indexed="51"/>
        <rFont val="Verdana"/>
        <family val="2"/>
      </rPr>
      <t xml:space="preserve"> </t>
    </r>
    <r>
      <rPr>
        <b/>
        <sz val="12"/>
        <color indexed="8"/>
        <rFont val="Verdana"/>
        <family val="2"/>
      </rPr>
      <t>felter skal udfyldes</t>
    </r>
  </si>
  <si>
    <t>Indtægter</t>
  </si>
  <si>
    <t>Udgifter</t>
  </si>
  <si>
    <t>Optællinger</t>
  </si>
  <si>
    <r>
      <rPr>
        <b/>
        <sz val="14"/>
        <color rgb="FF00B0F0"/>
        <rFont val="Verdana"/>
        <family val="2"/>
      </rPr>
      <t>Lyseblå</t>
    </r>
    <r>
      <rPr>
        <b/>
        <sz val="12"/>
        <rFont val="Verdana"/>
        <family val="2"/>
      </rPr>
      <t xml:space="preserve"> felter udregnes automatisk</t>
    </r>
  </si>
  <si>
    <t>CB-tilskud kr.</t>
  </si>
  <si>
    <t>Brugerbetalinger kr.</t>
  </si>
  <si>
    <t>Indtægter i alt kr.</t>
  </si>
  <si>
    <t>Budgetterede udgifter kr.</t>
  </si>
  <si>
    <t>Køb af materialer, tjenesteydelser etc. kr.</t>
  </si>
  <si>
    <t xml:space="preserve">Udgifter i alt kr. </t>
  </si>
  <si>
    <t>Antal 
(materialer, undervisningstimer, mødetimer eller konsulentydelser)</t>
  </si>
  <si>
    <t xml:space="preserve">Antal deltagende personer </t>
  </si>
  <si>
    <t xml:space="preserve">1. Materialeoverbygning </t>
  </si>
  <si>
    <t xml:space="preserve">Bøger </t>
  </si>
  <si>
    <t>Seriepublikationer, trykt og elektronisk (Tidsskrifter)</t>
  </si>
  <si>
    <t>Lydbøger (CD og MP3)</t>
  </si>
  <si>
    <t>Musikoptagelser (CD)</t>
  </si>
  <si>
    <t>Levende billeder (DVD og Blu-ray)</t>
  </si>
  <si>
    <t xml:space="preserve">Multimediematerialer </t>
  </si>
  <si>
    <t>Materialeoverbygning, total</t>
  </si>
  <si>
    <t>2. Kompetenceudvikling</t>
  </si>
  <si>
    <t>Faglig undervisning og kompetenceudvikling</t>
  </si>
  <si>
    <t>Øvrig kompetenceudvikling</t>
  </si>
  <si>
    <t>Kompetenceudvikling, total</t>
  </si>
  <si>
    <t>3. Koordinering, facilitering og faglig sparring</t>
  </si>
  <si>
    <t>Biblioteksledermøder</t>
  </si>
  <si>
    <t>Møder i netværksgrupper, erfagrupper og lign.</t>
  </si>
  <si>
    <t>Øvrig koordinering, facilitering og faglig sparring</t>
  </si>
  <si>
    <t>4. Centralbibliotek.dk</t>
  </si>
  <si>
    <t>www.centralbibliotek.dk</t>
  </si>
  <si>
    <t>Brugerbetalt forplejning mv.</t>
  </si>
  <si>
    <t>I alt (grundtilskud)</t>
  </si>
  <si>
    <t xml:space="preserve">I alt </t>
  </si>
  <si>
    <t>Særlige opgaver:</t>
  </si>
  <si>
    <t>Kørselsordning, sortering</t>
  </si>
  <si>
    <t>Koordingering, facilitering og faglig sparring, total</t>
  </si>
  <si>
    <t>Antal deltagende biblitoeker fra eget CB-område</t>
  </si>
  <si>
    <t>Antal deltagende biblitoeker uden for eget CB-område</t>
  </si>
  <si>
    <t>1. Materialeoverbygning</t>
  </si>
  <si>
    <t>Kategori</t>
  </si>
  <si>
    <t>Beskrivelse - Alle aktivitetstal skal angives for den del, der er anskaffet for cb-midler</t>
  </si>
  <si>
    <t>En bog er et trykt dokument, som består af et antal ark (minimum 16 sider), som er hæftet sammen langs den ene kant, og som ikke er en seriepublikation. Angiv antal og samlede udgifter til indkøb og klargøring.</t>
  </si>
  <si>
    <t xml:space="preserve">Seriepublikationer, trykt og elektronisk </t>
  </si>
  <si>
    <t>En lydbog er en bog, der i auditiv form gengiver en tekst loyalt på tekstens egne betingelser, således at lydbogen er en egentlig erstatning for den trykte tekst. Ved lydbøger forstås såvel klausulerede (for svagtseende o. lign.) som ikke-klausulerede lydbøger. Angiv antal og samlede udgifter til kategorien.</t>
  </si>
  <si>
    <t>En musikoptagelse er musik, der er registreret på et materiale ad mekanisk, elektrisk/ magnetisk eller elektronisk vej, således at den kan gengives. Angiv antal og samlede udgifter til kategorien.</t>
  </si>
  <si>
    <t>Sekventielle billeder lagret på et materiale, som behøver specielt udstyr til at blive vist, og som giver illusion af bevægelse, når det vises (fx film). Angiv antal og samlede udgifter til kategorien.</t>
  </si>
  <si>
    <t>Fællesbetegnelse for elektroniske og computerstyrede produkter, der er lagret på et materiale som f.eks. cd-rom eller dvd, som består af og koordinerer brugen af to eller flere udtryksformer som f.eks. tekst, billeder og lyd. Til denne kategori hører også spil til PS3, Xbox360, Wii, Nintendo ds. Angiv antal og samlede udgifter til kategorien.</t>
  </si>
  <si>
    <t>Beskrivelse</t>
  </si>
  <si>
    <t xml:space="preserve">Øvrig kompetenceudvikling </t>
  </si>
  <si>
    <t>Vedrører kompetenceudviklingsopgaver i henhold til rammeaftalen, som ikke hører naturligt under en af de andre kompetenceudviklingskategorier. Fx koordinering af nationale indsatser.</t>
  </si>
  <si>
    <t>Møder kun for CB-områdets biblioteksledere.</t>
  </si>
  <si>
    <t xml:space="preserve">Fysiske og digitale møder i netværksgrupper, erfagrupper og lign. Dækker både møder mv. inden for og uden for eget CB-område.  </t>
  </si>
  <si>
    <t>Centralbibliotek.dk</t>
  </si>
  <si>
    <t xml:space="preserve">Brugerbetalt forplejning mv. </t>
  </si>
  <si>
    <t>CB-driftstilskuddet. Evt. projekttilskud afrapporteres separat.</t>
  </si>
  <si>
    <t xml:space="preserve">Indtægter i alt kr. </t>
  </si>
  <si>
    <t>Summerer automatisk alle indtægter.</t>
  </si>
  <si>
    <t>Køb af materialer, tjenesteydelser etc.</t>
  </si>
  <si>
    <t>Summerer automatisk alle udgifter.</t>
  </si>
  <si>
    <t xml:space="preserve">Aktivitetsoplysninger </t>
  </si>
  <si>
    <t xml:space="preserve">Antal (antal materialer, undervisningstimer, mødetimer eller konsulentforløb) </t>
  </si>
  <si>
    <t xml:space="preserve">Antal deltagende biblioteker fra eget CB-område </t>
  </si>
  <si>
    <t xml:space="preserve">Antal deltagende biblioteker uden for eget CB-område </t>
  </si>
  <si>
    <t xml:space="preserve">Vejledning til udfyldning af </t>
  </si>
  <si>
    <t>I dette ark beskrives indholdet af de opgaver, der ønskes oplysninger om i årsrapporten for centralbiblioteksvirksomhed. Endvidere beskrives de forskellige  indtægts- og udgiftsmuligheder samt aktivitetsoplysninger, som skal udfyldes i skemaet, når feltet er markeret gult.</t>
  </si>
  <si>
    <t xml:space="preserve">Kurser og andre former for kompetenceudviklingsydelser. </t>
  </si>
  <si>
    <t>CB-konsulentydelser</t>
  </si>
  <si>
    <t xml:space="preserve">Vedrører opgaver i henhold til rammeaftalen, som ikke hører naturligt under en af de andre kategorier under koordinering, facilitering og faglig sparring. </t>
  </si>
  <si>
    <t>Ved antal deltagende biblioteker angives bibliotekerne kun én gang under de relevante kategorier, selvom de har deltaget i flere kurser/undervisningsforløb/øvrige kompetenceudviklingsaktiviteter og møder.</t>
  </si>
  <si>
    <t>Publikation i trykt eller elektronisk form, der udsendes i successive dele med numeriske og/eller kronologiske betegnelser, og som ikke stiler mod en afslutning. Seriepublikationer omfatter aviser, magasiner, tidsskrifter, monografoserier, årspublikationer og eventuelt serier. Angiv antal og samlede udgifter til kategorien.</t>
  </si>
  <si>
    <t>Summen af antal personer der har deltaget per kursus/undervisningsforløb/øvrige kompetenceudviklingsaktiviteter. Både personer inden for og uden for eget CB-område angives. Den samme person kan tælle med flere gange.</t>
  </si>
  <si>
    <t>5. GLA</t>
  </si>
  <si>
    <t>GLA, total</t>
  </si>
  <si>
    <t>6. Øvrig</t>
  </si>
  <si>
    <t xml:space="preserve">Beskrivelse </t>
  </si>
  <si>
    <t xml:space="preserve">Øvrig samordnings- og rådgivningsaktiviteter </t>
  </si>
  <si>
    <r>
      <t xml:space="preserve">Ved antal deltagende biblioteker angives bibliotekerne kun én gang under de relevante kategorier, selvom de har deltaget i flere kurser/undervisningsforløb/øvrige kompetenceudviklingsaktiviteter og møder. </t>
    </r>
    <r>
      <rPr>
        <sz val="10"/>
        <rFont val="Verdana"/>
        <family val="2"/>
      </rPr>
      <t>Ifm. nationale indsatser registreres deltagende biblioteker fra eget CB-område uanset hvilket CB, der afholder en temadag.</t>
    </r>
  </si>
  <si>
    <t>Særlige opgaver</t>
  </si>
  <si>
    <t xml:space="preserve">Kørselsordning, sortering </t>
  </si>
  <si>
    <t xml:space="preserve">Sortering af materialer til den nationale rute og til regionale ruter. Kun relevant for Aalborg, Herning og Odense.  </t>
  </si>
  <si>
    <t>Lønomkostninger kr.</t>
  </si>
  <si>
    <t xml:space="preserve">Lønomkostninger for materialeoverbygning </t>
  </si>
  <si>
    <t>Lønomkostninger</t>
  </si>
  <si>
    <t xml:space="preserve">Lønomkostninger til medarbejdere og ledelse, der direkte kan henføres til eller fordeles på kerneopgaverne (materialeoverbygning mv.) og tilknyttede underopgaver/ydelser. Lønomkostninger til generel ledelelse af centralbiblioteket opgøres særskilt under GLA. </t>
  </si>
  <si>
    <r>
      <t>Konsulentydelser til bibliotekerne</t>
    </r>
    <r>
      <rPr>
        <i/>
        <sz val="10"/>
        <color theme="1"/>
        <rFont val="Verdana"/>
        <family val="2"/>
      </rPr>
      <t>.</t>
    </r>
  </si>
  <si>
    <t>Budget</t>
  </si>
  <si>
    <r>
      <t xml:space="preserve">Eksterne udgifter til fx kursusmaterialer, eksterne konsulentydelser og lokaleleje samt eksterne udgifter til forplejning </t>
    </r>
    <r>
      <rPr>
        <u/>
        <sz val="10"/>
        <color theme="1"/>
        <rFont val="Verdana"/>
        <family val="2"/>
      </rPr>
      <t>uden</t>
    </r>
    <r>
      <rPr>
        <sz val="10"/>
        <color theme="1"/>
        <rFont val="Verdana"/>
        <family val="2"/>
      </rPr>
      <t xml:space="preserve"> brugerbetaling. Eksterne udgifter til forplejning </t>
    </r>
    <r>
      <rPr>
        <u/>
        <sz val="10"/>
        <color theme="1"/>
        <rFont val="Verdana"/>
        <family val="2"/>
      </rPr>
      <t>med</t>
    </r>
    <r>
      <rPr>
        <sz val="10"/>
        <color theme="1"/>
        <rFont val="Verdana"/>
        <family val="2"/>
      </rPr>
      <t xml:space="preserve"> brugerbetaling opgøres så vidt muligt særskilt. </t>
    </r>
  </si>
  <si>
    <t xml:space="preserve">Drift og udvikling af det fælles site centralbibliotek.dk.  </t>
  </si>
  <si>
    <t xml:space="preserve">Indtægter fra brugerbetalte ydelser, fx kurser og konsuletydelser. Indtægter fra forplejning med brugerbetaling opgøres så vidt muligt særskilt. Hvis brugerbetalt forplejning ikke kan opgøres særskilt, opgøres det sammen med brugerbetaling for den ydelse, som forplejning er leveret sammen med. </t>
  </si>
  <si>
    <t xml:space="preserve">Under materialeoverbygning opgøres antal materialer inden for de forskellige materialetyper. For faglig undervisning og kompetenceudvikling opgøres antal undervisningstimer. For biblioteksledermøder samt møder i netværksgrupper, erfagrupper og lign. opgøres antal mødetimer. For konsulentydelser opgøres antal individuelle konsulentforløb. </t>
  </si>
  <si>
    <t>Øvrig materialeoverbygnining</t>
  </si>
  <si>
    <t>Øvrig materialeoverbygning</t>
  </si>
  <si>
    <t xml:space="preserve">Vedrører materialeoverbygningsopgaver i henhold til rammeaftalen (men kun udgifter til materialer, tjenesteydelser etc.), som ikke kan henføres direkte til én af materialetyperne. Lønomkostninger vedr. øvrig materialeoverbygning opgøres samlet for hele materialeoverbygningsopgaven. jf. også nedenfor. </t>
  </si>
  <si>
    <t xml:space="preserve">Lønomkostninger kr. </t>
  </si>
  <si>
    <t>Digitale licenser</t>
  </si>
  <si>
    <t xml:space="preserve">Digitale licenser er elektroniske databaser. Her medtages kun udgifter til de tekstlicenser, der vurderes som overbygningslicenser. Listen over disse licenser udarbejdes af licensgruppen. På baggrund af data fra licensgruppen, registrerer Kulturstyrelsen hvor mange downloads de enkelte CB har under aktivitetsoplysninger.  </t>
  </si>
  <si>
    <t xml:space="preserve">Omfordelt CB-tilskud kr. </t>
  </si>
  <si>
    <t>Regnskab</t>
  </si>
  <si>
    <t>Udgifter i alt kr.</t>
  </si>
  <si>
    <t>Regnskabs- og aktivitetsskema for centralbiblioteksvirksomheden 2017</t>
  </si>
  <si>
    <t xml:space="preserve">Omfordelt CB-tilskud i kr. </t>
  </si>
  <si>
    <t>Budgetterede indtægter kr.</t>
  </si>
  <si>
    <r>
      <t xml:space="preserve">Budgetterede indtægter opdelt på </t>
    </r>
    <r>
      <rPr>
        <i/>
        <sz val="10"/>
        <rFont val="Verdana"/>
        <family val="2"/>
      </rPr>
      <t>CB-tilskud</t>
    </r>
    <r>
      <rPr>
        <sz val="10"/>
        <rFont val="Verdana"/>
        <family val="2"/>
      </rPr>
      <t xml:space="preserve">, </t>
    </r>
    <r>
      <rPr>
        <i/>
        <sz val="10"/>
        <rFont val="Verdana"/>
        <family val="2"/>
      </rPr>
      <t>Brugerbetalinger</t>
    </r>
    <r>
      <rPr>
        <sz val="10"/>
        <rFont val="Verdana"/>
        <family val="2"/>
      </rPr>
      <t xml:space="preserve"> og </t>
    </r>
    <r>
      <rPr>
        <i/>
        <sz val="10"/>
        <rFont val="Verdana"/>
        <family val="2"/>
      </rPr>
      <t>Omfordelt CB-tilskud</t>
    </r>
    <r>
      <rPr>
        <sz val="10"/>
        <rFont val="Verdana"/>
        <family val="2"/>
      </rPr>
      <t xml:space="preserve">, jf. beskrivelse af kategorierne nedenfor. Der skal alene budgetteres på de overordnede kerneopgaver.  Ifm. afrapportering skal budgettalene afspejle det budget, der senest er godkendt af SLKS (ofte det budget, der skal indsendes senest 1. december).   </t>
    </r>
  </si>
  <si>
    <r>
      <t xml:space="preserve">Budgetterede udgifter opdelt på </t>
    </r>
    <r>
      <rPr>
        <i/>
        <sz val="10"/>
        <color theme="1"/>
        <rFont val="Verdana"/>
        <family val="2"/>
      </rPr>
      <t>Køb af materialer, tjenesteydelser etc.</t>
    </r>
    <r>
      <rPr>
        <sz val="10"/>
        <color theme="1"/>
        <rFont val="Verdana"/>
        <family val="2"/>
      </rPr>
      <t xml:space="preserve"> og </t>
    </r>
    <r>
      <rPr>
        <i/>
        <sz val="10"/>
        <color theme="1"/>
        <rFont val="Verdana"/>
        <family val="2"/>
      </rPr>
      <t>Lønomkostninger</t>
    </r>
    <r>
      <rPr>
        <sz val="10"/>
        <color theme="1"/>
        <rFont val="Verdana"/>
        <family val="2"/>
      </rPr>
      <t>, jf. beskrivelse af kategorierne nedenfor. Der skal alene budgetteres på de overordnede kerneopgaver. Ifm. afrapportering skal budgettalene afspejle det budget, der senest er godkendt af SLKS (ofte det budget, der skal indsendes senest 1. december).</t>
    </r>
  </si>
  <si>
    <r>
      <t>Dele af andre CB'ers tilskud, som et CB har modtaget for at varetage en opgave for andre CB'er. Som eksempel skal CB Herning her indtægtsføre det beløb, som CB Herning har modtaget fra andre CB'ere for at varetage</t>
    </r>
    <r>
      <rPr>
        <sz val="10"/>
        <color rgb="FFC00000"/>
        <rFont val="Verdana"/>
        <family val="2"/>
      </rPr>
      <t xml:space="preserve"> forkatologiseirng af udenlandsk materiale</t>
    </r>
    <r>
      <rPr>
        <sz val="10"/>
        <color theme="1"/>
        <rFont val="Verdana"/>
        <family val="2"/>
      </rPr>
      <t xml:space="preserve"> på vegne af alle CB'erne. De CB'er, der har overført en del af deres tilskud til CB Herning, udgiftsfører beløbet ud for </t>
    </r>
    <r>
      <rPr>
        <i/>
        <sz val="10"/>
        <color rgb="FFC00000"/>
        <rFont val="Verdana"/>
        <family val="2"/>
      </rPr>
      <t>Øvrig materialeoverbygning</t>
    </r>
    <r>
      <rPr>
        <sz val="10"/>
        <color theme="1"/>
        <rFont val="Verdana"/>
        <family val="2"/>
      </rPr>
      <t xml:space="preserve"> under </t>
    </r>
    <r>
      <rPr>
        <i/>
        <sz val="10"/>
        <color theme="1"/>
        <rFont val="Verdana"/>
        <family val="2"/>
      </rPr>
      <t>Udgifter</t>
    </r>
    <r>
      <rPr>
        <sz val="10"/>
        <color theme="1"/>
        <rFont val="Verdana"/>
        <family val="2"/>
      </rPr>
      <t xml:space="preserve"> -&gt; </t>
    </r>
    <r>
      <rPr>
        <i/>
        <sz val="10"/>
        <color theme="1"/>
        <rFont val="Verdana"/>
        <family val="2"/>
      </rPr>
      <t>Køb af materialer, tjensteydelser etc. kr.</t>
    </r>
    <r>
      <rPr>
        <sz val="10"/>
        <color theme="1"/>
        <rFont val="Verdana"/>
        <family val="2"/>
      </rPr>
      <t xml:space="preserve"> </t>
    </r>
  </si>
  <si>
    <t xml:space="preserve">Samlede udgifter til generel ledelse og administration af centralbiblioteksvirksomheden, som ikke direkte kan henføres til eller fordeles på kerneopgaverne (materialeoverbygning mv.) Administration omfatter en række fællesfunktioner, der udføres som støttefunktion for centralbibliotekets generelle ledelse og drift, herunder fx it, bogholderi, rengøring. Udgifter til husleje, el, vand og varme kan endvidere medregnes. </t>
  </si>
  <si>
    <t xml:space="preserve">Vedrører forplejning til møder, kurser etc., hvor brugeren opkræves hel eller delvis betaling. Såfremt der (i særlige tilfælde, fx ifm. studieture for biblioteksledere) opkræves brugerbetaling for eksterne lokaler, transport og logi, opgøres det ligeledes her. </t>
  </si>
  <si>
    <t>I alt (grundtilskud, videreførsel og særlige opgaver)</t>
  </si>
  <si>
    <t>ÅRETS RESULTAT</t>
  </si>
  <si>
    <t>Videreførsel af årets resultat fra senest afsluttet regnskabsår</t>
  </si>
  <si>
    <t xml:space="preserve">Årets resultat fra det senest afsluttede regnskabsår indtægtsføres her. Beløbet skal svare til beløbet i regnskabsskemaet for det senest afsluttede regnskabsår godkendt af Slots- og Kulturstyrelsen. Underskud indtægtsføres med minustegn foran beløbet. </t>
  </si>
  <si>
    <t>Alle lønomkostninger vedr. materialeoverbygning opgøres samlet, herunder lønomkostinger til fremfinding, påpladssætning og materialeindkøb, møder under Ambassadørnetværket og CB-fællesindkøb.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</si>
</sst>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28" x14ac:knownFonts="1">
    <font>
      <sz val="11"/>
      <color theme="1"/>
      <name val="Calibri"/>
      <family val="2"/>
      <scheme val="minor"/>
    </font>
    <font>
      <sz val="11"/>
      <color theme="1"/>
      <name val="Calibri"/>
      <family val="2"/>
      <scheme val="minor"/>
    </font>
    <font>
      <b/>
      <sz val="14"/>
      <color theme="0"/>
      <name val="Verdana"/>
      <family val="2"/>
    </font>
    <font>
      <sz val="11"/>
      <name val="Verdana"/>
      <family val="2"/>
    </font>
    <font>
      <sz val="9"/>
      <name val="Verdana"/>
      <family val="2"/>
    </font>
    <font>
      <b/>
      <sz val="12"/>
      <name val="Verdana"/>
      <family val="2"/>
    </font>
    <font>
      <b/>
      <sz val="10"/>
      <color theme="0"/>
      <name val="Verdana"/>
      <family val="2"/>
    </font>
    <font>
      <b/>
      <sz val="12"/>
      <color rgb="FFFFC000"/>
      <name val="Verdana"/>
      <family val="2"/>
    </font>
    <font>
      <b/>
      <sz val="14"/>
      <color indexed="51"/>
      <name val="Verdana"/>
      <family val="2"/>
    </font>
    <font>
      <b/>
      <sz val="12"/>
      <color indexed="51"/>
      <name val="Verdana"/>
      <family val="2"/>
    </font>
    <font>
      <b/>
      <sz val="12"/>
      <color indexed="8"/>
      <name val="Verdana"/>
      <family val="2"/>
    </font>
    <font>
      <b/>
      <sz val="10"/>
      <name val="Verdana"/>
      <family val="2"/>
    </font>
    <font>
      <b/>
      <sz val="14"/>
      <color rgb="FF00B0F0"/>
      <name val="Verdana"/>
      <family val="2"/>
    </font>
    <font>
      <sz val="10"/>
      <name val="Verdana"/>
      <family val="2"/>
    </font>
    <font>
      <sz val="10"/>
      <color theme="0"/>
      <name val="Verdana"/>
      <family val="2"/>
    </font>
    <font>
      <sz val="9"/>
      <color indexed="8"/>
      <name val="Verdana"/>
      <family val="2"/>
    </font>
    <font>
      <b/>
      <sz val="10"/>
      <color theme="1"/>
      <name val="Verdana"/>
      <family val="2"/>
    </font>
    <font>
      <sz val="10"/>
      <color theme="1"/>
      <name val="Verdana"/>
      <family val="2"/>
    </font>
    <font>
      <b/>
      <sz val="10"/>
      <color indexed="8"/>
      <name val="Verdana"/>
      <family val="2"/>
    </font>
    <font>
      <i/>
      <sz val="10"/>
      <color theme="1"/>
      <name val="Verdana"/>
      <family val="2"/>
    </font>
    <font>
      <b/>
      <sz val="10"/>
      <color rgb="FFFF0000"/>
      <name val="Verdana"/>
      <family val="2"/>
    </font>
    <font>
      <u/>
      <sz val="10"/>
      <color theme="1"/>
      <name val="Verdana"/>
      <family val="2"/>
    </font>
    <font>
      <i/>
      <sz val="10"/>
      <name val="Verdana"/>
      <family val="2"/>
    </font>
    <font>
      <sz val="11"/>
      <name val="Calibri"/>
      <family val="2"/>
      <scheme val="minor"/>
    </font>
    <font>
      <sz val="10"/>
      <color rgb="FFC00000"/>
      <name val="Verdana"/>
      <family val="2"/>
    </font>
    <font>
      <i/>
      <sz val="10"/>
      <color rgb="FFC00000"/>
      <name val="Verdana"/>
      <family val="2"/>
    </font>
    <font>
      <sz val="10"/>
      <color indexed="8"/>
      <name val="Verdana"/>
      <family val="2"/>
    </font>
    <font>
      <b/>
      <sz val="9"/>
      <color theme="1"/>
      <name val="Verdana"/>
      <family val="2"/>
    </font>
  </fonts>
  <fills count="17">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6"/>
        <bgColor indexed="64"/>
      </patternFill>
    </fill>
    <fill>
      <patternFill patternType="solid">
        <fgColor theme="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lightUp"/>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0" tint="-0.499984740745262"/>
        <bgColor indexed="64"/>
      </patternFill>
    </fill>
    <fill>
      <patternFill patternType="solid">
        <fgColor indexed="22"/>
        <bgColor indexed="64"/>
      </patternFill>
    </fill>
    <fill>
      <patternFill patternType="solid">
        <fgColor indexed="44"/>
        <bgColor indexed="64"/>
      </patternFill>
    </fill>
    <fill>
      <patternFill patternType="solid">
        <fgColor theme="0" tint="-0.249977111117893"/>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5" fillId="0" borderId="0"/>
  </cellStyleXfs>
  <cellXfs count="215">
    <xf numFmtId="0" fontId="0" fillId="0" borderId="0" xfId="0"/>
    <xf numFmtId="0" fontId="3" fillId="2" borderId="1" xfId="0" applyFont="1" applyFill="1" applyBorder="1"/>
    <xf numFmtId="0" fontId="3" fillId="2" borderId="2" xfId="0" applyFont="1" applyFill="1" applyBorder="1"/>
    <xf numFmtId="0" fontId="4" fillId="2" borderId="3" xfId="0" applyFont="1" applyFill="1" applyBorder="1"/>
    <xf numFmtId="0" fontId="0" fillId="11" borderId="0" xfId="0" applyFill="1" applyAlignment="1">
      <alignment vertical="top" wrapText="1"/>
    </xf>
    <xf numFmtId="0" fontId="10" fillId="11" borderId="0" xfId="0" applyFont="1" applyFill="1" applyAlignment="1">
      <alignment vertical="top" wrapText="1"/>
    </xf>
    <xf numFmtId="0" fontId="0" fillId="0" borderId="0" xfId="0" applyAlignment="1">
      <alignment vertical="top" wrapText="1"/>
    </xf>
    <xf numFmtId="0" fontId="0" fillId="0" borderId="0" xfId="0" applyFill="1" applyBorder="1" applyAlignment="1">
      <alignment vertical="top" wrapText="1"/>
    </xf>
    <xf numFmtId="0" fontId="13" fillId="0" borderId="19" xfId="0" applyFont="1" applyFill="1" applyBorder="1" applyAlignment="1">
      <alignment horizontal="left" vertical="top" wrapText="1"/>
    </xf>
    <xf numFmtId="0" fontId="17" fillId="0" borderId="0" xfId="0" applyFont="1" applyAlignment="1">
      <alignment vertical="top" wrapText="1"/>
    </xf>
    <xf numFmtId="0" fontId="18" fillId="14" borderId="4" xfId="0" applyFont="1" applyFill="1" applyBorder="1" applyAlignment="1">
      <alignment vertical="top" wrapText="1"/>
    </xf>
    <xf numFmtId="0" fontId="17" fillId="14" borderId="6" xfId="0" applyFont="1" applyFill="1" applyBorder="1" applyAlignment="1">
      <alignment vertical="top" wrapText="1"/>
    </xf>
    <xf numFmtId="0" fontId="18" fillId="15" borderId="33" xfId="0" applyFont="1" applyFill="1" applyBorder="1" applyAlignment="1">
      <alignment vertical="top" wrapText="1"/>
    </xf>
    <xf numFmtId="0" fontId="18" fillId="15" borderId="34" xfId="0" applyFont="1" applyFill="1" applyBorder="1" applyAlignment="1">
      <alignment vertical="top" wrapText="1"/>
    </xf>
    <xf numFmtId="0" fontId="17" fillId="0" borderId="35" xfId="0" applyFont="1" applyBorder="1" applyAlignment="1">
      <alignment vertical="top" wrapText="1"/>
    </xf>
    <xf numFmtId="0" fontId="17" fillId="0" borderId="19" xfId="0" applyFont="1" applyBorder="1" applyAlignment="1">
      <alignment vertical="top" wrapText="1"/>
    </xf>
    <xf numFmtId="0" fontId="17" fillId="0" borderId="10" xfId="0" applyFont="1" applyBorder="1" applyAlignment="1">
      <alignment vertical="top" wrapText="1"/>
    </xf>
    <xf numFmtId="0" fontId="18" fillId="14" borderId="30" xfId="0" applyFont="1" applyFill="1" applyBorder="1" applyAlignment="1">
      <alignment vertical="top" wrapText="1"/>
    </xf>
    <xf numFmtId="0" fontId="17" fillId="14" borderId="25" xfId="0" applyFont="1" applyFill="1" applyBorder="1" applyAlignment="1">
      <alignment horizontal="left" vertical="top" wrapText="1"/>
    </xf>
    <xf numFmtId="0" fontId="18" fillId="15" borderId="13" xfId="0" applyFont="1" applyFill="1" applyBorder="1" applyAlignment="1">
      <alignment horizontal="left" vertical="top" wrapText="1"/>
    </xf>
    <xf numFmtId="0" fontId="18" fillId="15" borderId="14" xfId="0" applyFont="1" applyFill="1" applyBorder="1" applyAlignment="1">
      <alignment horizontal="left" vertical="top" wrapText="1"/>
    </xf>
    <xf numFmtId="0" fontId="17" fillId="0" borderId="37" xfId="0" applyFont="1" applyBorder="1" applyAlignment="1">
      <alignment vertical="top" wrapText="1"/>
    </xf>
    <xf numFmtId="0" fontId="17" fillId="0" borderId="15" xfId="0" applyFont="1" applyBorder="1" applyAlignment="1">
      <alignment horizontal="left" vertical="top" wrapText="1"/>
    </xf>
    <xf numFmtId="0" fontId="17" fillId="0" borderId="29" xfId="0" applyFont="1" applyBorder="1" applyAlignment="1">
      <alignment horizontal="left" vertical="top" wrapText="1"/>
    </xf>
    <xf numFmtId="0" fontId="17" fillId="0" borderId="0" xfId="0" applyFont="1" applyBorder="1" applyAlignment="1">
      <alignment vertical="top" wrapText="1"/>
    </xf>
    <xf numFmtId="0" fontId="18" fillId="15" borderId="10" xfId="0" applyFont="1" applyFill="1" applyBorder="1" applyAlignment="1">
      <alignment vertical="top" wrapText="1"/>
    </xf>
    <xf numFmtId="0" fontId="18" fillId="15" borderId="12" xfId="0" applyFont="1" applyFill="1" applyBorder="1" applyAlignment="1">
      <alignment vertical="top" wrapText="1"/>
    </xf>
    <xf numFmtId="0" fontId="17" fillId="0" borderId="36" xfId="0" applyFont="1" applyBorder="1" applyAlignment="1">
      <alignment horizontal="left" vertical="top" wrapText="1"/>
    </xf>
    <xf numFmtId="0" fontId="17" fillId="0" borderId="20" xfId="0" applyFont="1" applyBorder="1" applyAlignment="1">
      <alignment horizontal="left" vertical="top" wrapText="1"/>
    </xf>
    <xf numFmtId="0" fontId="17" fillId="0" borderId="32" xfId="0" applyFont="1" applyBorder="1" applyAlignment="1">
      <alignment vertical="top" wrapText="1"/>
    </xf>
    <xf numFmtId="0" fontId="16" fillId="16" borderId="4" xfId="0" applyFont="1" applyFill="1" applyBorder="1" applyAlignment="1">
      <alignment horizontal="left" vertical="top" wrapText="1"/>
    </xf>
    <xf numFmtId="0" fontId="16" fillId="16" borderId="6" xfId="0" applyFont="1" applyFill="1" applyBorder="1" applyAlignment="1">
      <alignment horizontal="left" vertical="top" wrapText="1"/>
    </xf>
    <xf numFmtId="0" fontId="17" fillId="0" borderId="10" xfId="0" applyFont="1" applyBorder="1" applyAlignment="1">
      <alignment horizontal="left" vertical="top" wrapText="1"/>
    </xf>
    <xf numFmtId="0" fontId="13" fillId="11" borderId="12" xfId="0" applyFont="1" applyFill="1" applyBorder="1" applyAlignment="1">
      <alignment vertical="top" wrapText="1"/>
    </xf>
    <xf numFmtId="0" fontId="17" fillId="0" borderId="0" xfId="0" applyFont="1" applyBorder="1" applyAlignment="1">
      <alignment horizontal="left" vertical="top" wrapText="1"/>
    </xf>
    <xf numFmtId="0" fontId="16" fillId="16" borderId="6" xfId="0" applyFont="1" applyFill="1" applyBorder="1" applyAlignment="1">
      <alignment vertical="top" wrapText="1"/>
    </xf>
    <xf numFmtId="0" fontId="20" fillId="0" borderId="0" xfId="0" applyFont="1" applyBorder="1" applyAlignment="1">
      <alignment vertical="top" wrapText="1"/>
    </xf>
    <xf numFmtId="0" fontId="17" fillId="0" borderId="18" xfId="0" applyFont="1" applyBorder="1" applyAlignment="1">
      <alignment vertical="top" wrapText="1"/>
    </xf>
    <xf numFmtId="0" fontId="17" fillId="0" borderId="29" xfId="0" applyFont="1" applyBorder="1" applyAlignment="1">
      <alignment vertical="top" wrapText="1"/>
    </xf>
    <xf numFmtId="0" fontId="17" fillId="0" borderId="9" xfId="0" applyFont="1" applyBorder="1" applyAlignment="1">
      <alignment vertical="top" wrapText="1"/>
    </xf>
    <xf numFmtId="0" fontId="17" fillId="0" borderId="33" xfId="0" applyFont="1" applyBorder="1" applyAlignment="1">
      <alignment vertical="top" wrapText="1"/>
    </xf>
    <xf numFmtId="0" fontId="17" fillId="0" borderId="25" xfId="0" applyFont="1" applyBorder="1" applyAlignment="1">
      <alignment vertical="top" wrapText="1"/>
    </xf>
    <xf numFmtId="0" fontId="17" fillId="0" borderId="10" xfId="0" applyFont="1" applyFill="1" applyBorder="1" applyAlignment="1">
      <alignment horizontal="left" vertical="top" wrapText="1"/>
    </xf>
    <xf numFmtId="0" fontId="13" fillId="0" borderId="12" xfId="0" applyFont="1" applyFill="1" applyBorder="1" applyAlignment="1">
      <alignment vertical="top" wrapText="1"/>
    </xf>
    <xf numFmtId="0" fontId="16" fillId="16" borderId="4" xfId="0" applyFont="1" applyFill="1" applyBorder="1" applyAlignment="1">
      <alignment horizontal="left" vertical="top" wrapText="1"/>
    </xf>
    <xf numFmtId="0" fontId="16" fillId="16" borderId="6" xfId="0" applyFont="1" applyFill="1" applyBorder="1" applyAlignment="1">
      <alignment vertical="top" wrapText="1"/>
    </xf>
    <xf numFmtId="0" fontId="13" fillId="11" borderId="0" xfId="0" applyFont="1" applyFill="1" applyBorder="1" applyAlignment="1">
      <alignment vertical="top" wrapText="1"/>
    </xf>
    <xf numFmtId="0" fontId="17" fillId="0" borderId="20" xfId="0" applyFont="1" applyBorder="1" applyAlignment="1">
      <alignment vertical="top" wrapText="1"/>
    </xf>
    <xf numFmtId="0" fontId="18" fillId="15" borderId="38" xfId="0" applyFont="1" applyFill="1" applyBorder="1" applyAlignment="1">
      <alignment vertical="top" wrapText="1"/>
    </xf>
    <xf numFmtId="0" fontId="18" fillId="15" borderId="26" xfId="0" applyFont="1" applyFill="1" applyBorder="1" applyAlignment="1">
      <alignment vertical="top" wrapText="1"/>
    </xf>
    <xf numFmtId="0" fontId="17" fillId="0" borderId="31" xfId="0" applyFont="1" applyBorder="1" applyAlignment="1">
      <alignment vertical="top" wrapText="1"/>
    </xf>
    <xf numFmtId="0" fontId="17" fillId="0" borderId="24" xfId="0" applyFont="1" applyFill="1" applyBorder="1" applyAlignment="1">
      <alignment vertical="top" wrapText="1"/>
    </xf>
    <xf numFmtId="0" fontId="13" fillId="0" borderId="24" xfId="0" applyFont="1" applyFill="1" applyBorder="1" applyAlignment="1">
      <alignment horizontal="left" vertical="top" wrapText="1"/>
    </xf>
    <xf numFmtId="0" fontId="17" fillId="0" borderId="36" xfId="0" applyFont="1" applyBorder="1" applyAlignment="1">
      <alignment vertical="top" wrapText="1"/>
    </xf>
    <xf numFmtId="0" fontId="17" fillId="0" borderId="0" xfId="0" applyFont="1" applyFill="1" applyBorder="1" applyAlignment="1">
      <alignment horizontal="left" vertical="top" wrapText="1"/>
    </xf>
    <xf numFmtId="0" fontId="13" fillId="0" borderId="0" xfId="0" applyFont="1" applyFill="1" applyBorder="1" applyAlignment="1">
      <alignment vertical="top" wrapText="1"/>
    </xf>
    <xf numFmtId="0" fontId="17" fillId="0" borderId="18" xfId="0" applyFont="1" applyFill="1" applyBorder="1" applyAlignment="1">
      <alignment vertical="top" wrapText="1"/>
    </xf>
    <xf numFmtId="0" fontId="17" fillId="0" borderId="30" xfId="0" applyFont="1" applyBorder="1" applyAlignment="1">
      <alignment vertical="top" wrapText="1"/>
    </xf>
    <xf numFmtId="0" fontId="2" fillId="2" borderId="1" xfId="0" applyFont="1" applyFill="1" applyBorder="1" applyAlignment="1">
      <alignment vertical="center"/>
    </xf>
    <xf numFmtId="0" fontId="17" fillId="0" borderId="20" xfId="0" applyFont="1" applyFill="1" applyBorder="1" applyAlignment="1">
      <alignment vertical="top" wrapText="1"/>
    </xf>
    <xf numFmtId="0" fontId="17" fillId="0" borderId="19" xfId="0" applyFont="1" applyBorder="1" applyAlignment="1">
      <alignment vertical="top" wrapText="1"/>
    </xf>
    <xf numFmtId="0" fontId="13" fillId="6" borderId="17" xfId="0" applyNumberFormat="1" applyFont="1" applyFill="1" applyBorder="1" applyAlignment="1">
      <alignment horizontal="center" vertical="center" wrapText="1"/>
    </xf>
    <xf numFmtId="0" fontId="13" fillId="6" borderId="20" xfId="0" applyNumberFormat="1"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6" borderId="19" xfId="0" applyNumberFormat="1"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5" fillId="3" borderId="39" xfId="0" applyNumberFormat="1"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3" fillId="11" borderId="39"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3" fillId="11" borderId="39" xfId="0" applyFont="1" applyFill="1" applyBorder="1" applyAlignment="1">
      <alignment horizontal="left" vertical="center"/>
    </xf>
    <xf numFmtId="0" fontId="0" fillId="0" borderId="39" xfId="0" applyBorder="1"/>
    <xf numFmtId="0" fontId="16" fillId="0" borderId="39" xfId="0" applyFont="1" applyBorder="1"/>
    <xf numFmtId="0" fontId="16" fillId="13" borderId="39" xfId="0" applyFont="1" applyFill="1" applyBorder="1" applyAlignment="1">
      <alignment horizontal="left" vertical="center" wrapText="1"/>
    </xf>
    <xf numFmtId="0" fontId="16" fillId="13" borderId="39" xfId="0" applyFont="1" applyFill="1" applyBorder="1" applyAlignment="1">
      <alignment horizontal="left" vertical="center"/>
    </xf>
    <xf numFmtId="0" fontId="17" fillId="11" borderId="41" xfId="0" applyFont="1" applyFill="1" applyBorder="1" applyAlignment="1">
      <alignment horizontal="left" vertical="center" wrapText="1"/>
    </xf>
    <xf numFmtId="0" fontId="5" fillId="3" borderId="23" xfId="0" applyFont="1" applyFill="1" applyBorder="1" applyAlignment="1">
      <alignment horizontal="left" vertical="center"/>
    </xf>
    <xf numFmtId="0" fontId="14" fillId="2" borderId="19"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2" fillId="6" borderId="27" xfId="0" applyNumberFormat="1" applyFont="1" applyFill="1" applyBorder="1" applyAlignment="1">
      <alignment horizontal="center" vertical="center" wrapText="1"/>
    </xf>
    <xf numFmtId="0" fontId="16" fillId="16" borderId="4" xfId="0" applyFont="1" applyFill="1" applyBorder="1" applyAlignment="1">
      <alignment horizontal="left" vertical="top" wrapText="1"/>
    </xf>
    <xf numFmtId="0" fontId="16" fillId="16" borderId="6" xfId="0" applyFont="1" applyFill="1" applyBorder="1" applyAlignment="1">
      <alignment horizontal="left" vertical="top" wrapText="1"/>
    </xf>
    <xf numFmtId="0" fontId="22" fillId="6" borderId="19" xfId="0" applyNumberFormat="1" applyFont="1" applyFill="1" applyBorder="1" applyAlignment="1">
      <alignment horizontal="center" vertical="center" wrapText="1"/>
    </xf>
    <xf numFmtId="0" fontId="22" fillId="7" borderId="21" xfId="0" applyNumberFormat="1" applyFont="1" applyFill="1" applyBorder="1" applyAlignment="1">
      <alignment horizontal="center" vertical="center" wrapText="1"/>
    </xf>
    <xf numFmtId="0" fontId="23" fillId="0" borderId="0" xfId="0" applyFont="1" applyFill="1"/>
    <xf numFmtId="0" fontId="14" fillId="2" borderId="22" xfId="0" applyNumberFormat="1" applyFont="1" applyFill="1" applyBorder="1" applyAlignment="1">
      <alignment horizontal="center" vertical="center" wrapText="1"/>
    </xf>
    <xf numFmtId="0" fontId="22" fillId="7" borderId="27" xfId="0" applyNumberFormat="1" applyFont="1" applyFill="1" applyBorder="1" applyAlignment="1">
      <alignment horizontal="center" vertical="center" wrapText="1"/>
    </xf>
    <xf numFmtId="0" fontId="14" fillId="2" borderId="27" xfId="0" applyNumberFormat="1" applyFont="1" applyFill="1" applyBorder="1" applyAlignment="1">
      <alignment horizontal="center" vertical="center" wrapText="1"/>
    </xf>
    <xf numFmtId="0" fontId="22" fillId="7" borderId="17" xfId="0" applyNumberFormat="1"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3" fillId="2" borderId="2" xfId="0" applyFont="1" applyFill="1" applyBorder="1" applyAlignment="1">
      <alignment vertical="center"/>
    </xf>
    <xf numFmtId="0" fontId="0" fillId="0" borderId="0" xfId="0" applyAlignment="1">
      <alignment vertical="center"/>
    </xf>
    <xf numFmtId="0" fontId="22" fillId="6" borderId="21" xfId="0" applyNumberFormat="1" applyFont="1" applyFill="1" applyBorder="1" applyAlignment="1">
      <alignment vertical="center" wrapText="1"/>
    </xf>
    <xf numFmtId="0" fontId="14" fillId="2" borderId="22" xfId="0" applyNumberFormat="1" applyFont="1" applyFill="1" applyBorder="1" applyAlignment="1">
      <alignment vertical="center" wrapText="1"/>
    </xf>
    <xf numFmtId="0" fontId="26" fillId="0" borderId="13" xfId="0" applyFont="1" applyFill="1" applyBorder="1" applyAlignment="1">
      <alignment vertical="top" wrapText="1"/>
    </xf>
    <xf numFmtId="0" fontId="13" fillId="10" borderId="49" xfId="0" applyFont="1" applyFill="1" applyBorder="1" applyAlignment="1">
      <alignment vertical="top" wrapText="1"/>
    </xf>
    <xf numFmtId="0" fontId="17" fillId="10" borderId="18" xfId="0" applyFont="1" applyFill="1" applyBorder="1" applyAlignment="1">
      <alignment vertical="top" wrapText="1"/>
    </xf>
    <xf numFmtId="0" fontId="17" fillId="0" borderId="33" xfId="0" applyFont="1" applyBorder="1" applyAlignment="1">
      <alignment vertical="top"/>
    </xf>
    <xf numFmtId="0" fontId="17" fillId="0" borderId="34" xfId="0" applyFont="1" applyBorder="1" applyAlignment="1">
      <alignment wrapText="1"/>
    </xf>
    <xf numFmtId="0" fontId="16" fillId="16" borderId="4" xfId="0" applyFont="1" applyFill="1" applyBorder="1" applyAlignment="1">
      <alignment horizontal="left" vertical="top" wrapText="1"/>
    </xf>
    <xf numFmtId="0" fontId="16" fillId="16" borderId="6" xfId="0" applyFont="1" applyFill="1" applyBorder="1" applyAlignment="1">
      <alignment vertical="top" wrapText="1"/>
    </xf>
    <xf numFmtId="43" fontId="13" fillId="9" borderId="19" xfId="0" applyNumberFormat="1" applyFont="1" applyFill="1" applyBorder="1" applyAlignment="1">
      <alignment horizontal="left" vertical="center" wrapText="1"/>
    </xf>
    <xf numFmtId="43" fontId="13" fillId="9" borderId="17" xfId="0" applyNumberFormat="1" applyFont="1" applyFill="1" applyBorder="1" applyAlignment="1">
      <alignment horizontal="left" vertical="center" wrapText="1"/>
    </xf>
    <xf numFmtId="43" fontId="13" fillId="9" borderId="22" xfId="0" applyNumberFormat="1" applyFont="1" applyFill="1" applyBorder="1" applyAlignment="1">
      <alignment horizontal="left" vertical="center" wrapText="1"/>
    </xf>
    <xf numFmtId="43" fontId="13" fillId="9" borderId="20" xfId="0" applyNumberFormat="1" applyFont="1" applyFill="1" applyBorder="1" applyAlignment="1">
      <alignment horizontal="left" vertical="center" wrapText="1"/>
    </xf>
    <xf numFmtId="43" fontId="13" fillId="9" borderId="27" xfId="0" applyNumberFormat="1" applyFont="1" applyFill="1" applyBorder="1" applyAlignment="1">
      <alignment horizontal="left" vertical="center" wrapText="1"/>
    </xf>
    <xf numFmtId="43" fontId="17" fillId="10" borderId="19" xfId="0" applyNumberFormat="1" applyFont="1" applyFill="1" applyBorder="1" applyAlignment="1" applyProtection="1">
      <alignment horizontal="left" vertical="center" wrapText="1"/>
      <protection locked="0"/>
    </xf>
    <xf numFmtId="43" fontId="26" fillId="10" borderId="19" xfId="2" applyNumberFormat="1" applyFont="1" applyFill="1" applyBorder="1" applyAlignment="1" applyProtection="1">
      <alignment horizontal="left" vertical="center" wrapText="1"/>
      <protection locked="0"/>
    </xf>
    <xf numFmtId="43" fontId="26" fillId="10" borderId="19" xfId="1" applyNumberFormat="1" applyFont="1" applyFill="1" applyBorder="1" applyAlignment="1" applyProtection="1">
      <alignment horizontal="left" vertical="center" wrapText="1"/>
      <protection locked="0"/>
    </xf>
    <xf numFmtId="43" fontId="17" fillId="10" borderId="17" xfId="1" applyNumberFormat="1" applyFont="1" applyFill="1" applyBorder="1" applyAlignment="1" applyProtection="1">
      <alignment horizontal="left" vertical="center" wrapText="1"/>
      <protection locked="0"/>
    </xf>
    <xf numFmtId="43" fontId="17" fillId="10" borderId="17" xfId="0" applyNumberFormat="1" applyFont="1" applyFill="1" applyBorder="1" applyAlignment="1" applyProtection="1">
      <alignment horizontal="left" vertical="center" wrapText="1"/>
      <protection locked="0"/>
    </xf>
    <xf numFmtId="43" fontId="13" fillId="10" borderId="17" xfId="1" applyNumberFormat="1" applyFont="1" applyFill="1" applyBorder="1" applyAlignment="1" applyProtection="1">
      <alignment horizontal="left" vertical="center" wrapText="1"/>
      <protection locked="0"/>
    </xf>
    <xf numFmtId="43" fontId="13" fillId="12" borderId="22" xfId="1" applyNumberFormat="1" applyFont="1" applyFill="1" applyBorder="1" applyAlignment="1">
      <alignment horizontal="left" vertical="center" wrapText="1"/>
    </xf>
    <xf numFmtId="43" fontId="17" fillId="12" borderId="17" xfId="1" applyNumberFormat="1" applyFont="1" applyFill="1" applyBorder="1" applyAlignment="1" applyProtection="1">
      <alignment horizontal="left" vertical="center" wrapText="1"/>
    </xf>
    <xf numFmtId="43" fontId="13" fillId="12" borderId="20" xfId="1" applyNumberFormat="1" applyFont="1" applyFill="1" applyBorder="1" applyAlignment="1">
      <alignment horizontal="left" vertical="center" wrapText="1"/>
    </xf>
    <xf numFmtId="43" fontId="17" fillId="10" borderId="27" xfId="1" applyNumberFormat="1" applyFont="1" applyFill="1" applyBorder="1" applyAlignment="1" applyProtection="1">
      <alignment horizontal="left" vertical="center" wrapText="1"/>
      <protection locked="0"/>
    </xf>
    <xf numFmtId="43" fontId="26" fillId="12" borderId="22" xfId="2" applyNumberFormat="1" applyFont="1" applyFill="1" applyBorder="1" applyAlignment="1" applyProtection="1">
      <alignment horizontal="left" vertical="center" wrapText="1"/>
    </xf>
    <xf numFmtId="43" fontId="13" fillId="12" borderId="19" xfId="1" applyNumberFormat="1" applyFont="1" applyFill="1" applyBorder="1" applyAlignment="1">
      <alignment horizontal="left" vertical="center" wrapText="1"/>
    </xf>
    <xf numFmtId="43" fontId="13" fillId="12" borderId="17" xfId="0" applyNumberFormat="1" applyFont="1" applyFill="1" applyBorder="1" applyAlignment="1">
      <alignment horizontal="left" vertical="center" wrapText="1"/>
    </xf>
    <xf numFmtId="43" fontId="13" fillId="12" borderId="20" xfId="0" applyNumberFormat="1" applyFont="1" applyFill="1" applyBorder="1" applyAlignment="1">
      <alignment horizontal="left" vertical="center" wrapText="1"/>
    </xf>
    <xf numFmtId="43" fontId="13" fillId="12" borderId="19" xfId="0" applyNumberFormat="1" applyFont="1" applyFill="1" applyBorder="1" applyAlignment="1">
      <alignment horizontal="left" vertical="center" wrapText="1"/>
    </xf>
    <xf numFmtId="43" fontId="14" fillId="2" borderId="19" xfId="1" applyNumberFormat="1" applyFont="1" applyFill="1" applyBorder="1" applyAlignment="1">
      <alignment horizontal="left" vertical="center" wrapText="1"/>
    </xf>
    <xf numFmtId="43" fontId="14" fillId="2" borderId="17" xfId="1" applyNumberFormat="1" applyFont="1" applyFill="1" applyBorder="1" applyAlignment="1">
      <alignment horizontal="left" vertical="center" wrapText="1"/>
    </xf>
    <xf numFmtId="43" fontId="14" fillId="2" borderId="22" xfId="1" applyNumberFormat="1" applyFont="1" applyFill="1" applyBorder="1" applyAlignment="1">
      <alignment horizontal="left" vertical="center" wrapText="1"/>
    </xf>
    <xf numFmtId="43" fontId="14" fillId="2" borderId="20" xfId="1" applyNumberFormat="1" applyFont="1" applyFill="1" applyBorder="1" applyAlignment="1">
      <alignment horizontal="left" vertical="center" wrapText="1"/>
    </xf>
    <xf numFmtId="43" fontId="14" fillId="2" borderId="27" xfId="1" applyNumberFormat="1" applyFont="1" applyFill="1" applyBorder="1" applyAlignment="1">
      <alignment horizontal="left" vertical="center" wrapText="1"/>
    </xf>
    <xf numFmtId="43" fontId="14" fillId="2" borderId="20" xfId="0" applyNumberFormat="1" applyFont="1" applyFill="1" applyBorder="1" applyAlignment="1">
      <alignment horizontal="left" vertical="center" wrapText="1"/>
    </xf>
    <xf numFmtId="43" fontId="26" fillId="10" borderId="17" xfId="2" applyNumberFormat="1" applyFont="1" applyFill="1" applyBorder="1" applyAlignment="1" applyProtection="1">
      <alignment horizontal="left" vertical="center" wrapText="1"/>
      <protection locked="0"/>
    </xf>
    <xf numFmtId="43" fontId="17" fillId="12" borderId="20" xfId="1" applyNumberFormat="1" applyFont="1" applyFill="1" applyBorder="1" applyAlignment="1">
      <alignment horizontal="left" vertical="center" wrapText="1"/>
    </xf>
    <xf numFmtId="43" fontId="26" fillId="10" borderId="20" xfId="2" applyNumberFormat="1" applyFont="1" applyFill="1" applyBorder="1" applyAlignment="1" applyProtection="1">
      <alignment horizontal="left" vertical="center" wrapText="1"/>
      <protection locked="0"/>
    </xf>
    <xf numFmtId="43" fontId="17" fillId="12" borderId="22" xfId="1" applyNumberFormat="1" applyFont="1" applyFill="1" applyBorder="1" applyAlignment="1" applyProtection="1">
      <alignment horizontal="left" vertical="center" wrapText="1"/>
    </xf>
    <xf numFmtId="43" fontId="13" fillId="12" borderId="17" xfId="1" applyNumberFormat="1" applyFont="1" applyFill="1" applyBorder="1" applyAlignment="1">
      <alignment horizontal="left" vertical="center" wrapText="1"/>
    </xf>
    <xf numFmtId="43" fontId="26" fillId="12" borderId="22" xfId="2" applyNumberFormat="1" applyFont="1" applyFill="1" applyBorder="1" applyAlignment="1" applyProtection="1">
      <alignment horizontal="left" vertical="center" wrapText="1"/>
      <protection locked="0"/>
    </xf>
    <xf numFmtId="43" fontId="13" fillId="12" borderId="22" xfId="1" applyNumberFormat="1" applyFont="1" applyFill="1" applyBorder="1" applyAlignment="1" applyProtection="1">
      <alignment horizontal="left" vertical="center" wrapText="1"/>
    </xf>
    <xf numFmtId="43" fontId="13" fillId="10" borderId="17" xfId="0" applyNumberFormat="1" applyFont="1" applyFill="1" applyBorder="1" applyAlignment="1">
      <alignment horizontal="left" vertical="center" wrapText="1"/>
    </xf>
    <xf numFmtId="43" fontId="13" fillId="10" borderId="27" xfId="1" applyNumberFormat="1" applyFont="1" applyFill="1" applyBorder="1" applyAlignment="1" applyProtection="1">
      <alignment horizontal="left" vertical="center" wrapText="1"/>
      <protection locked="0"/>
    </xf>
    <xf numFmtId="43" fontId="13" fillId="10" borderId="19" xfId="1" applyNumberFormat="1" applyFont="1" applyFill="1" applyBorder="1" applyAlignment="1" applyProtection="1">
      <alignment horizontal="left" vertical="center" wrapText="1"/>
      <protection locked="0"/>
    </xf>
    <xf numFmtId="43" fontId="13" fillId="10" borderId="19" xfId="1" applyNumberFormat="1" applyFont="1" applyFill="1" applyBorder="1" applyAlignment="1" applyProtection="1">
      <alignment horizontal="left" vertical="center" wrapText="1"/>
    </xf>
    <xf numFmtId="43" fontId="13" fillId="10" borderId="17" xfId="1" applyNumberFormat="1" applyFont="1" applyFill="1" applyBorder="1" applyAlignment="1" applyProtection="1">
      <alignment horizontal="left" vertical="center" wrapText="1"/>
    </xf>
    <xf numFmtId="43" fontId="13" fillId="12" borderId="20" xfId="1" applyNumberFormat="1" applyFont="1" applyFill="1" applyBorder="1" applyAlignment="1" applyProtection="1">
      <alignment horizontal="left" vertical="center" wrapText="1"/>
    </xf>
    <xf numFmtId="43" fontId="13" fillId="10" borderId="22" xfId="0" applyNumberFormat="1" applyFont="1" applyFill="1" applyBorder="1" applyAlignment="1">
      <alignment horizontal="left" vertical="center" wrapText="1"/>
    </xf>
    <xf numFmtId="43" fontId="13" fillId="10" borderId="17" xfId="1" applyNumberFormat="1" applyFont="1" applyFill="1" applyBorder="1" applyAlignment="1">
      <alignment horizontal="left" vertical="center" wrapText="1"/>
    </xf>
    <xf numFmtId="43" fontId="26" fillId="10" borderId="27" xfId="2" applyNumberFormat="1" applyFont="1" applyFill="1" applyBorder="1" applyAlignment="1" applyProtection="1">
      <alignment horizontal="left" vertical="center" wrapText="1"/>
      <protection locked="0"/>
    </xf>
    <xf numFmtId="43" fontId="14" fillId="13" borderId="16" xfId="1" applyNumberFormat="1" applyFont="1" applyFill="1" applyBorder="1" applyAlignment="1">
      <alignment horizontal="left" vertical="center" wrapText="1"/>
    </xf>
    <xf numFmtId="43" fontId="14" fillId="13" borderId="21" xfId="1" applyNumberFormat="1" applyFont="1" applyFill="1" applyBorder="1" applyAlignment="1">
      <alignment horizontal="left" vertical="center" wrapText="1"/>
    </xf>
    <xf numFmtId="43" fontId="14" fillId="13" borderId="27" xfId="1" applyNumberFormat="1" applyFont="1" applyFill="1" applyBorder="1" applyAlignment="1">
      <alignment horizontal="left" vertical="center" wrapText="1"/>
    </xf>
    <xf numFmtId="43" fontId="14" fillId="13" borderId="20" xfId="1" applyNumberFormat="1" applyFont="1" applyFill="1" applyBorder="1" applyAlignment="1">
      <alignment horizontal="left" vertical="center" wrapText="1"/>
    </xf>
    <xf numFmtId="43" fontId="13" fillId="12" borderId="27" xfId="1" applyNumberFormat="1" applyFont="1" applyFill="1" applyBorder="1" applyAlignment="1">
      <alignment horizontal="left" vertical="center" wrapText="1"/>
    </xf>
    <xf numFmtId="43" fontId="13" fillId="12" borderId="16" xfId="1" applyNumberFormat="1" applyFont="1" applyFill="1" applyBorder="1" applyAlignment="1">
      <alignment horizontal="left" vertical="center" wrapText="1"/>
    </xf>
    <xf numFmtId="43" fontId="13" fillId="0" borderId="19" xfId="1" applyNumberFormat="1" applyFont="1" applyFill="1" applyBorder="1" applyAlignment="1">
      <alignment horizontal="left" vertical="center" wrapText="1"/>
    </xf>
    <xf numFmtId="43" fontId="13" fillId="0" borderId="17" xfId="1" applyNumberFormat="1" applyFont="1" applyFill="1" applyBorder="1" applyAlignment="1">
      <alignment horizontal="left" vertical="center" wrapText="1"/>
    </xf>
    <xf numFmtId="43" fontId="13" fillId="0" borderId="20" xfId="1" applyNumberFormat="1" applyFont="1" applyFill="1" applyBorder="1" applyAlignment="1">
      <alignment horizontal="left" vertical="center" wrapText="1"/>
    </xf>
    <xf numFmtId="43" fontId="13" fillId="10" borderId="16" xfId="0" applyNumberFormat="1" applyFont="1" applyFill="1" applyBorder="1" applyAlignment="1">
      <alignment horizontal="left" vertical="center" wrapText="1"/>
    </xf>
    <xf numFmtId="43" fontId="13" fillId="12" borderId="21" xfId="1" applyNumberFormat="1" applyFont="1" applyFill="1" applyBorder="1" applyAlignment="1">
      <alignment horizontal="left" vertical="center" wrapText="1"/>
    </xf>
    <xf numFmtId="43" fontId="14" fillId="2" borderId="19" xfId="0" applyNumberFormat="1" applyFont="1" applyFill="1" applyBorder="1" applyAlignment="1">
      <alignment horizontal="left" vertical="center" wrapText="1"/>
    </xf>
    <xf numFmtId="43" fontId="14" fillId="2" borderId="17" xfId="0" applyNumberFormat="1" applyFont="1" applyFill="1" applyBorder="1" applyAlignment="1">
      <alignment horizontal="left" vertical="center" wrapText="1"/>
    </xf>
    <xf numFmtId="43" fontId="13" fillId="9" borderId="17" xfId="1" applyNumberFormat="1" applyFont="1" applyFill="1" applyBorder="1" applyAlignment="1" applyProtection="1">
      <alignment horizontal="left" vertical="center" wrapText="1"/>
      <protection locked="0"/>
    </xf>
    <xf numFmtId="43" fontId="17" fillId="10" borderId="19" xfId="1" applyNumberFormat="1" applyFont="1" applyFill="1" applyBorder="1" applyAlignment="1" applyProtection="1">
      <alignment horizontal="left" vertical="center" wrapText="1"/>
      <protection locked="0"/>
    </xf>
    <xf numFmtId="43" fontId="13" fillId="12" borderId="10" xfId="1" applyNumberFormat="1" applyFont="1" applyFill="1" applyBorder="1" applyAlignment="1">
      <alignment horizontal="left" vertical="center" wrapText="1"/>
    </xf>
    <xf numFmtId="43" fontId="13" fillId="12" borderId="11" xfId="1" applyNumberFormat="1" applyFont="1" applyFill="1" applyBorder="1" applyAlignment="1">
      <alignment horizontal="left" vertical="center" wrapText="1"/>
    </xf>
    <xf numFmtId="43" fontId="13" fillId="12" borderId="43" xfId="1" applyNumberFormat="1" applyFont="1" applyFill="1" applyBorder="1" applyAlignment="1">
      <alignment horizontal="left" vertical="center" wrapText="1"/>
    </xf>
    <xf numFmtId="43" fontId="13" fillId="12" borderId="12" xfId="1" applyNumberFormat="1" applyFont="1" applyFill="1" applyBorder="1" applyAlignment="1">
      <alignment horizontal="left" vertical="center" wrapText="1"/>
    </xf>
    <xf numFmtId="43" fontId="13" fillId="12" borderId="44" xfId="1" applyNumberFormat="1" applyFont="1" applyFill="1" applyBorder="1" applyAlignment="1">
      <alignment horizontal="left" vertical="center" wrapText="1"/>
    </xf>
    <xf numFmtId="43" fontId="13" fillId="9" borderId="10" xfId="0" applyNumberFormat="1" applyFont="1" applyFill="1" applyBorder="1" applyAlignment="1">
      <alignment horizontal="left" vertical="center" wrapText="1"/>
    </xf>
    <xf numFmtId="43" fontId="13" fillId="9" borderId="11" xfId="0" applyNumberFormat="1" applyFont="1" applyFill="1" applyBorder="1" applyAlignment="1">
      <alignment horizontal="left" vertical="center" wrapText="1"/>
    </xf>
    <xf numFmtId="43" fontId="13" fillId="9" borderId="12" xfId="0" applyNumberFormat="1" applyFont="1" applyFill="1" applyBorder="1" applyAlignment="1">
      <alignment horizontal="left" vertical="center" wrapText="1"/>
    </xf>
    <xf numFmtId="0" fontId="27" fillId="0" borderId="52" xfId="0" applyFont="1" applyBorder="1"/>
    <xf numFmtId="164" fontId="27" fillId="0" borderId="52" xfId="0" applyNumberFormat="1" applyFont="1" applyBorder="1" applyAlignment="1">
      <alignment horizontal="left" wrapText="1"/>
    </xf>
    <xf numFmtId="0" fontId="17" fillId="11" borderId="34" xfId="0" applyFont="1" applyFill="1" applyBorder="1" applyAlignment="1">
      <alignment vertical="top" wrapText="1"/>
    </xf>
    <xf numFmtId="0" fontId="6" fillId="4"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11" fillId="6" borderId="7" xfId="0" applyNumberFormat="1" applyFont="1" applyFill="1" applyBorder="1" applyAlignment="1">
      <alignment horizontal="center" vertical="center" wrapText="1"/>
    </xf>
    <xf numFmtId="0" fontId="11" fillId="6" borderId="8" xfId="0" applyNumberFormat="1" applyFont="1" applyFill="1" applyBorder="1" applyAlignment="1">
      <alignment horizontal="center" vertical="center" wrapText="1"/>
    </xf>
    <xf numFmtId="0" fontId="11" fillId="6" borderId="9"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8" borderId="2" xfId="0" applyNumberFormat="1" applyFont="1" applyFill="1" applyBorder="1" applyAlignment="1">
      <alignment horizontal="center" vertical="center" wrapText="1"/>
    </xf>
    <xf numFmtId="0" fontId="11" fillId="8" borderId="3" xfId="0" applyNumberFormat="1" applyFont="1" applyFill="1" applyBorder="1" applyAlignment="1">
      <alignment horizontal="center" vertical="center" wrapText="1"/>
    </xf>
    <xf numFmtId="43" fontId="14" fillId="13" borderId="19" xfId="1" applyNumberFormat="1" applyFont="1" applyFill="1" applyBorder="1" applyAlignment="1">
      <alignment horizontal="left" vertical="center" wrapText="1"/>
    </xf>
    <xf numFmtId="43" fontId="14" fillId="13" borderId="17" xfId="1" applyNumberFormat="1" applyFont="1" applyFill="1" applyBorder="1" applyAlignment="1">
      <alignment horizontal="left" vertical="center" wrapText="1"/>
    </xf>
    <xf numFmtId="43" fontId="14" fillId="13" borderId="16" xfId="1" applyNumberFormat="1" applyFont="1" applyFill="1" applyBorder="1" applyAlignment="1">
      <alignment horizontal="left" vertical="center" wrapText="1"/>
    </xf>
    <xf numFmtId="43" fontId="14" fillId="13" borderId="21" xfId="1" applyNumberFormat="1" applyFont="1" applyFill="1" applyBorder="1" applyAlignment="1">
      <alignment horizontal="left" vertical="center" wrapText="1"/>
    </xf>
    <xf numFmtId="43" fontId="14" fillId="13" borderId="18" xfId="1" applyNumberFormat="1" applyFont="1" applyFill="1" applyBorder="1" applyAlignment="1">
      <alignment horizontal="left" vertical="center" wrapText="1"/>
    </xf>
    <xf numFmtId="0" fontId="13" fillId="8" borderId="17" xfId="0" applyNumberFormat="1" applyFont="1" applyFill="1" applyBorder="1" applyAlignment="1">
      <alignment horizontal="center" vertical="center" wrapText="1"/>
    </xf>
    <xf numFmtId="0" fontId="13" fillId="8" borderId="20" xfId="0" applyNumberFormat="1" applyFont="1" applyFill="1" applyBorder="1" applyAlignment="1">
      <alignment horizontal="center" vertical="center" wrapText="1"/>
    </xf>
    <xf numFmtId="0" fontId="13" fillId="8" borderId="19" xfId="0" applyNumberFormat="1" applyFont="1" applyFill="1" applyBorder="1" applyAlignment="1">
      <alignment horizontal="center" vertical="center" wrapText="1"/>
    </xf>
    <xf numFmtId="0" fontId="22" fillId="7" borderId="46"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7" fillId="3" borderId="48" xfId="0" applyNumberFormat="1" applyFont="1" applyFill="1" applyBorder="1" applyAlignment="1">
      <alignment horizontal="left" vertical="center" wrapText="1"/>
    </xf>
    <xf numFmtId="0" fontId="7" fillId="3" borderId="40" xfId="0" applyNumberFormat="1" applyFont="1" applyFill="1" applyBorder="1" applyAlignment="1">
      <alignment horizontal="left" vertical="center" wrapText="1"/>
    </xf>
    <xf numFmtId="0" fontId="22" fillId="6" borderId="45" xfId="0" applyNumberFormat="1" applyFont="1" applyFill="1" applyBorder="1" applyAlignment="1">
      <alignment horizontal="center" vertical="center" wrapText="1"/>
    </xf>
    <xf numFmtId="0" fontId="22" fillId="6" borderId="46" xfId="0" applyNumberFormat="1" applyFont="1" applyFill="1" applyBorder="1" applyAlignment="1">
      <alignment horizontal="center" vertical="center" wrapText="1"/>
    </xf>
    <xf numFmtId="0" fontId="13" fillId="6" borderId="32" xfId="0" applyNumberFormat="1" applyFont="1" applyFill="1" applyBorder="1" applyAlignment="1">
      <alignment horizontal="center" vertical="center" wrapText="1"/>
    </xf>
    <xf numFmtId="0" fontId="13" fillId="6" borderId="42" xfId="0" applyNumberFormat="1" applyFont="1" applyFill="1" applyBorder="1" applyAlignment="1">
      <alignment horizontal="center" vertical="center" wrapText="1"/>
    </xf>
    <xf numFmtId="0" fontId="13" fillId="6" borderId="28" xfId="0" applyNumberFormat="1"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7" borderId="46" xfId="0" applyFont="1" applyFill="1" applyBorder="1" applyAlignment="1">
      <alignment horizontal="center" vertical="center" wrapText="1"/>
    </xf>
    <xf numFmtId="0" fontId="13" fillId="7" borderId="47" xfId="0" applyFont="1" applyFill="1" applyBorder="1" applyAlignment="1">
      <alignment horizontal="center" vertical="center" wrapText="1"/>
    </xf>
    <xf numFmtId="43" fontId="17" fillId="10" borderId="50" xfId="0" applyNumberFormat="1" applyFont="1" applyFill="1" applyBorder="1" applyAlignment="1" applyProtection="1">
      <alignment horizontal="left" vertical="center" wrapText="1"/>
      <protection locked="0"/>
    </xf>
    <xf numFmtId="43" fontId="17" fillId="10" borderId="51" xfId="0" applyNumberFormat="1" applyFont="1" applyFill="1" applyBorder="1" applyAlignment="1" applyProtection="1">
      <alignment horizontal="left" vertical="center" wrapText="1"/>
      <protection locked="0"/>
    </xf>
    <xf numFmtId="0" fontId="17" fillId="0" borderId="2" xfId="0" applyFont="1" applyBorder="1" applyAlignment="1">
      <alignment horizontal="center" vertical="top" wrapText="1"/>
    </xf>
    <xf numFmtId="0" fontId="16" fillId="16" borderId="4" xfId="0" applyFont="1" applyFill="1" applyBorder="1" applyAlignment="1">
      <alignment horizontal="left" vertical="top" wrapText="1"/>
    </xf>
    <xf numFmtId="0" fontId="16" fillId="16" borderId="6" xfId="0" applyFont="1" applyFill="1" applyBorder="1" applyAlignment="1">
      <alignment horizontal="left" vertical="top" wrapText="1"/>
    </xf>
    <xf numFmtId="0" fontId="16" fillId="16" borderId="4" xfId="0" applyFont="1" applyFill="1" applyBorder="1" applyAlignment="1">
      <alignment vertical="top" wrapText="1"/>
    </xf>
    <xf numFmtId="0" fontId="16" fillId="16" borderId="6" xfId="0" applyFont="1" applyFill="1" applyBorder="1" applyAlignment="1">
      <alignment vertical="top" wrapText="1"/>
    </xf>
    <xf numFmtId="0" fontId="17" fillId="10" borderId="4" xfId="0" applyFont="1" applyFill="1" applyBorder="1" applyAlignment="1">
      <alignment horizontal="left" vertical="top" wrapText="1"/>
    </xf>
    <xf numFmtId="0" fontId="17" fillId="10" borderId="6" xfId="0" applyFont="1" applyFill="1" applyBorder="1" applyAlignment="1">
      <alignment horizontal="left" vertical="top" wrapText="1"/>
    </xf>
  </cellXfs>
  <cellStyles count="3">
    <cellStyle name="Komma" xfId="1" builtinId="3"/>
    <cellStyle name="Normal" xfId="0" builtinId="0"/>
    <cellStyle name="Normal_SJ2012061312281361 (DOK278796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abSelected="1" topLeftCell="A2" zoomScale="80" zoomScaleNormal="80" workbookViewId="0">
      <selection activeCell="N45" sqref="N45"/>
    </sheetView>
  </sheetViews>
  <sheetFormatPr defaultRowHeight="15" x14ac:dyDescent="0.25"/>
  <cols>
    <col min="1" max="1" width="71.85546875" customWidth="1"/>
    <col min="2" max="4" width="12.7109375" customWidth="1"/>
    <col min="5" max="5" width="12.7109375" style="96" customWidth="1"/>
    <col min="6" max="15" width="12.7109375" customWidth="1"/>
    <col min="16" max="19" width="14.7109375" customWidth="1"/>
  </cols>
  <sheetData>
    <row r="1" spans="1:19" ht="18.75" thickBot="1" x14ac:dyDescent="0.3">
      <c r="A1" s="58" t="s">
        <v>103</v>
      </c>
      <c r="B1" s="2"/>
      <c r="C1" s="2"/>
      <c r="D1" s="2"/>
      <c r="E1" s="95"/>
      <c r="F1" s="2"/>
      <c r="G1" s="2"/>
      <c r="H1" s="2"/>
      <c r="I1" s="2"/>
      <c r="J1" s="2"/>
      <c r="K1" s="2"/>
      <c r="L1" s="2"/>
      <c r="M1" s="2"/>
      <c r="N1" s="2"/>
      <c r="O1" s="2"/>
      <c r="P1" s="1"/>
      <c r="Q1" s="2"/>
      <c r="R1" s="2"/>
      <c r="S1" s="3"/>
    </row>
    <row r="2" spans="1:19" ht="15.75" thickBot="1" x14ac:dyDescent="0.3">
      <c r="A2" s="79" t="s">
        <v>0</v>
      </c>
      <c r="B2" s="174" t="s">
        <v>1</v>
      </c>
      <c r="C2" s="174"/>
      <c r="D2" s="174"/>
      <c r="E2" s="174"/>
      <c r="F2" s="174"/>
      <c r="G2" s="174"/>
      <c r="H2" s="174"/>
      <c r="I2" s="174"/>
      <c r="J2" s="174"/>
      <c r="K2" s="174"/>
      <c r="L2" s="174"/>
      <c r="M2" s="174"/>
      <c r="N2" s="174"/>
      <c r="O2" s="174"/>
      <c r="P2" s="175" t="s">
        <v>2</v>
      </c>
      <c r="Q2" s="176"/>
      <c r="R2" s="176"/>
      <c r="S2" s="177"/>
    </row>
    <row r="3" spans="1:19" ht="48.75" customHeight="1" x14ac:dyDescent="0.25">
      <c r="A3" s="196" t="s">
        <v>3</v>
      </c>
      <c r="B3" s="178" t="s">
        <v>4</v>
      </c>
      <c r="C3" s="179"/>
      <c r="D3" s="179"/>
      <c r="E3" s="179"/>
      <c r="F3" s="179"/>
      <c r="G3" s="179"/>
      <c r="H3" s="179"/>
      <c r="I3" s="180"/>
      <c r="J3" s="181" t="s">
        <v>5</v>
      </c>
      <c r="K3" s="182"/>
      <c r="L3" s="182"/>
      <c r="M3" s="182"/>
      <c r="N3" s="182"/>
      <c r="O3" s="183"/>
      <c r="P3" s="184" t="s">
        <v>6</v>
      </c>
      <c r="Q3" s="184"/>
      <c r="R3" s="184"/>
      <c r="S3" s="185"/>
    </row>
    <row r="4" spans="1:19" ht="23.25" customHeight="1" x14ac:dyDescent="0.25">
      <c r="A4" s="197"/>
      <c r="B4" s="198" t="s">
        <v>89</v>
      </c>
      <c r="C4" s="199"/>
      <c r="D4" s="199"/>
      <c r="E4" s="199"/>
      <c r="F4" s="200" t="s">
        <v>101</v>
      </c>
      <c r="G4" s="201"/>
      <c r="H4" s="201"/>
      <c r="I4" s="202"/>
      <c r="J4" s="194" t="s">
        <v>89</v>
      </c>
      <c r="K4" s="194"/>
      <c r="L4" s="195"/>
      <c r="M4" s="203" t="s">
        <v>101</v>
      </c>
      <c r="N4" s="204"/>
      <c r="O4" s="205"/>
      <c r="P4" s="193" t="s">
        <v>14</v>
      </c>
      <c r="Q4" s="191" t="s">
        <v>15</v>
      </c>
      <c r="R4" s="191" t="s">
        <v>40</v>
      </c>
      <c r="S4" s="192" t="s">
        <v>41</v>
      </c>
    </row>
    <row r="5" spans="1:19" ht="75.75" customHeight="1" x14ac:dyDescent="0.25">
      <c r="A5" s="68" t="s">
        <v>7</v>
      </c>
      <c r="B5" s="86" t="s">
        <v>8</v>
      </c>
      <c r="C5" s="83" t="s">
        <v>9</v>
      </c>
      <c r="D5" s="83" t="s">
        <v>100</v>
      </c>
      <c r="E5" s="97" t="s">
        <v>10</v>
      </c>
      <c r="F5" s="65" t="s">
        <v>8</v>
      </c>
      <c r="G5" s="61" t="s">
        <v>9</v>
      </c>
      <c r="H5" s="61" t="s">
        <v>100</v>
      </c>
      <c r="I5" s="62" t="s">
        <v>10</v>
      </c>
      <c r="J5" s="90" t="s">
        <v>12</v>
      </c>
      <c r="K5" s="92" t="s">
        <v>97</v>
      </c>
      <c r="L5" s="87" t="s">
        <v>102</v>
      </c>
      <c r="M5" s="93" t="s">
        <v>12</v>
      </c>
      <c r="N5" s="63" t="s">
        <v>84</v>
      </c>
      <c r="O5" s="64" t="s">
        <v>13</v>
      </c>
      <c r="P5" s="193"/>
      <c r="Q5" s="191"/>
      <c r="R5" s="191"/>
      <c r="S5" s="192"/>
    </row>
    <row r="6" spans="1:19" ht="14.45" x14ac:dyDescent="0.3">
      <c r="A6" s="69" t="s">
        <v>16</v>
      </c>
      <c r="B6" s="80"/>
      <c r="C6" s="66"/>
      <c r="D6" s="66"/>
      <c r="E6" s="98"/>
      <c r="F6" s="80"/>
      <c r="G6" s="66"/>
      <c r="H6" s="66"/>
      <c r="I6" s="81"/>
      <c r="J6" s="91"/>
      <c r="K6" s="91"/>
      <c r="L6" s="89"/>
      <c r="M6" s="94"/>
      <c r="N6" s="67"/>
      <c r="O6" s="82"/>
      <c r="P6" s="80"/>
      <c r="Q6" s="66"/>
      <c r="R6" s="66"/>
      <c r="S6" s="81"/>
    </row>
    <row r="7" spans="1:19" ht="15" customHeight="1" x14ac:dyDescent="0.25">
      <c r="A7" s="70" t="s">
        <v>17</v>
      </c>
      <c r="B7" s="106"/>
      <c r="C7" s="107"/>
      <c r="D7" s="107"/>
      <c r="E7" s="108"/>
      <c r="F7" s="106"/>
      <c r="G7" s="107"/>
      <c r="H7" s="107"/>
      <c r="I7" s="109"/>
      <c r="J7" s="110"/>
      <c r="K7" s="110"/>
      <c r="L7" s="108"/>
      <c r="M7" s="111"/>
      <c r="N7" s="206"/>
      <c r="O7" s="109"/>
      <c r="P7" s="111"/>
      <c r="Q7" s="107"/>
      <c r="R7" s="107"/>
      <c r="S7" s="109"/>
    </row>
    <row r="8" spans="1:19" ht="15" customHeight="1" x14ac:dyDescent="0.25">
      <c r="A8" s="70" t="s">
        <v>18</v>
      </c>
      <c r="B8" s="106"/>
      <c r="C8" s="107"/>
      <c r="D8" s="107"/>
      <c r="E8" s="108"/>
      <c r="F8" s="106"/>
      <c r="G8" s="107"/>
      <c r="H8" s="107"/>
      <c r="I8" s="109"/>
      <c r="J8" s="110"/>
      <c r="K8" s="110"/>
      <c r="L8" s="108"/>
      <c r="M8" s="111"/>
      <c r="N8" s="207"/>
      <c r="O8" s="109"/>
      <c r="P8" s="111"/>
      <c r="Q8" s="107"/>
      <c r="R8" s="107"/>
      <c r="S8" s="109"/>
    </row>
    <row r="9" spans="1:19" x14ac:dyDescent="0.25">
      <c r="A9" s="70" t="s">
        <v>19</v>
      </c>
      <c r="B9" s="106"/>
      <c r="C9" s="107"/>
      <c r="D9" s="107"/>
      <c r="E9" s="108"/>
      <c r="F9" s="106"/>
      <c r="G9" s="107"/>
      <c r="H9" s="107"/>
      <c r="I9" s="109"/>
      <c r="J9" s="110"/>
      <c r="K9" s="110"/>
      <c r="L9" s="108"/>
      <c r="M9" s="112"/>
      <c r="N9" s="207"/>
      <c r="O9" s="109"/>
      <c r="P9" s="113"/>
      <c r="Q9" s="107"/>
      <c r="R9" s="107"/>
      <c r="S9" s="109"/>
    </row>
    <row r="10" spans="1:19" x14ac:dyDescent="0.25">
      <c r="A10" s="70" t="s">
        <v>20</v>
      </c>
      <c r="B10" s="106"/>
      <c r="C10" s="107"/>
      <c r="D10" s="107"/>
      <c r="E10" s="108"/>
      <c r="F10" s="106"/>
      <c r="G10" s="107"/>
      <c r="H10" s="107"/>
      <c r="I10" s="109"/>
      <c r="J10" s="110"/>
      <c r="K10" s="110"/>
      <c r="L10" s="108"/>
      <c r="M10" s="112"/>
      <c r="N10" s="207"/>
      <c r="O10" s="109"/>
      <c r="P10" s="113"/>
      <c r="Q10" s="107"/>
      <c r="R10" s="107"/>
      <c r="S10" s="109"/>
    </row>
    <row r="11" spans="1:19" x14ac:dyDescent="0.25">
      <c r="A11" s="70" t="s">
        <v>21</v>
      </c>
      <c r="B11" s="106"/>
      <c r="C11" s="107"/>
      <c r="D11" s="107"/>
      <c r="E11" s="108"/>
      <c r="F11" s="106"/>
      <c r="G11" s="107"/>
      <c r="H11" s="107"/>
      <c r="I11" s="109"/>
      <c r="J11" s="110"/>
      <c r="K11" s="110"/>
      <c r="L11" s="108"/>
      <c r="M11" s="112"/>
      <c r="N11" s="207"/>
      <c r="O11" s="109"/>
      <c r="P11" s="113"/>
      <c r="Q11" s="107"/>
      <c r="R11" s="107"/>
      <c r="S11" s="109"/>
    </row>
    <row r="12" spans="1:19" x14ac:dyDescent="0.25">
      <c r="A12" s="70" t="s">
        <v>22</v>
      </c>
      <c r="B12" s="106"/>
      <c r="C12" s="107"/>
      <c r="D12" s="107"/>
      <c r="E12" s="108"/>
      <c r="F12" s="106"/>
      <c r="G12" s="107"/>
      <c r="H12" s="107"/>
      <c r="I12" s="109"/>
      <c r="J12" s="110"/>
      <c r="K12" s="110"/>
      <c r="L12" s="108"/>
      <c r="M12" s="112"/>
      <c r="N12" s="207"/>
      <c r="O12" s="109"/>
      <c r="P12" s="113"/>
      <c r="Q12" s="107"/>
      <c r="R12" s="107"/>
      <c r="S12" s="109"/>
    </row>
    <row r="13" spans="1:19" x14ac:dyDescent="0.25">
      <c r="A13" s="71" t="s">
        <v>98</v>
      </c>
      <c r="B13" s="106"/>
      <c r="C13" s="107"/>
      <c r="D13" s="107"/>
      <c r="E13" s="108"/>
      <c r="F13" s="106"/>
      <c r="G13" s="107"/>
      <c r="H13" s="107"/>
      <c r="I13" s="109"/>
      <c r="J13" s="110"/>
      <c r="K13" s="110"/>
      <c r="L13" s="108"/>
      <c r="M13" s="112"/>
      <c r="N13" s="207"/>
      <c r="O13" s="109"/>
      <c r="P13" s="113"/>
      <c r="Q13" s="107"/>
      <c r="R13" s="107"/>
      <c r="S13" s="109"/>
    </row>
    <row r="14" spans="1:19" x14ac:dyDescent="0.25">
      <c r="A14" s="71" t="s">
        <v>94</v>
      </c>
      <c r="B14" s="106"/>
      <c r="C14" s="107"/>
      <c r="D14" s="107"/>
      <c r="E14" s="108"/>
      <c r="F14" s="106"/>
      <c r="G14" s="114"/>
      <c r="H14" s="114"/>
      <c r="I14" s="109"/>
      <c r="J14" s="110"/>
      <c r="K14" s="110"/>
      <c r="L14" s="108"/>
      <c r="M14" s="112"/>
      <c r="N14" s="115"/>
      <c r="O14" s="109"/>
      <c r="P14" s="106"/>
      <c r="Q14" s="107"/>
      <c r="R14" s="107"/>
      <c r="S14" s="109"/>
    </row>
    <row r="15" spans="1:19" x14ac:dyDescent="0.25">
      <c r="A15" s="72" t="s">
        <v>23</v>
      </c>
      <c r="B15" s="106"/>
      <c r="C15" s="116"/>
      <c r="D15" s="116"/>
      <c r="E15" s="117">
        <f>C15+D15</f>
        <v>0</v>
      </c>
      <c r="F15" s="106"/>
      <c r="G15" s="118">
        <f>G14</f>
        <v>0</v>
      </c>
      <c r="H15" s="118">
        <f>H14</f>
        <v>0</v>
      </c>
      <c r="I15" s="119">
        <f>G15+H15</f>
        <v>0</v>
      </c>
      <c r="J15" s="120"/>
      <c r="K15" s="120"/>
      <c r="L15" s="121">
        <f>J15+K15</f>
        <v>0</v>
      </c>
      <c r="M15" s="122">
        <f>M7+M8+M9+M10+M11+M12+M13+M14</f>
        <v>0</v>
      </c>
      <c r="N15" s="123">
        <f>SUM(N7:N14)</f>
        <v>0</v>
      </c>
      <c r="O15" s="124">
        <f>SUM(M15:N15)</f>
        <v>0</v>
      </c>
      <c r="P15" s="125">
        <f>SUM(P7:P13)</f>
        <v>0</v>
      </c>
      <c r="Q15" s="107"/>
      <c r="R15" s="107"/>
      <c r="S15" s="109"/>
    </row>
    <row r="16" spans="1:19" x14ac:dyDescent="0.25">
      <c r="A16" s="69" t="s">
        <v>24</v>
      </c>
      <c r="B16" s="126"/>
      <c r="C16" s="127"/>
      <c r="D16" s="127"/>
      <c r="E16" s="128"/>
      <c r="F16" s="126"/>
      <c r="G16" s="127"/>
      <c r="H16" s="127"/>
      <c r="I16" s="129"/>
      <c r="J16" s="130"/>
      <c r="K16" s="130"/>
      <c r="L16" s="128"/>
      <c r="M16" s="126"/>
      <c r="N16" s="127"/>
      <c r="O16" s="131"/>
      <c r="P16" s="126"/>
      <c r="Q16" s="127"/>
      <c r="R16" s="127"/>
      <c r="S16" s="129"/>
    </row>
    <row r="17" spans="1:19" x14ac:dyDescent="0.25">
      <c r="A17" s="70" t="s">
        <v>25</v>
      </c>
      <c r="B17" s="106"/>
      <c r="C17" s="107"/>
      <c r="D17" s="107"/>
      <c r="E17" s="108"/>
      <c r="F17" s="106"/>
      <c r="G17" s="132"/>
      <c r="H17" s="132"/>
      <c r="I17" s="109"/>
      <c r="J17" s="110"/>
      <c r="K17" s="110"/>
      <c r="L17" s="108"/>
      <c r="M17" s="112"/>
      <c r="N17" s="132"/>
      <c r="O17" s="133">
        <f>M17+N17</f>
        <v>0</v>
      </c>
      <c r="P17" s="112"/>
      <c r="Q17" s="132"/>
      <c r="R17" s="132"/>
      <c r="S17" s="134"/>
    </row>
    <row r="18" spans="1:19" x14ac:dyDescent="0.25">
      <c r="A18" s="73" t="s">
        <v>26</v>
      </c>
      <c r="B18" s="106"/>
      <c r="C18" s="107"/>
      <c r="D18" s="107"/>
      <c r="E18" s="108"/>
      <c r="F18" s="106"/>
      <c r="G18" s="132"/>
      <c r="H18" s="132"/>
      <c r="I18" s="109"/>
      <c r="J18" s="110"/>
      <c r="K18" s="110"/>
      <c r="L18" s="108"/>
      <c r="M18" s="112"/>
      <c r="N18" s="132"/>
      <c r="O18" s="133">
        <f>M18+N18</f>
        <v>0</v>
      </c>
      <c r="P18" s="106"/>
      <c r="Q18" s="107"/>
      <c r="R18" s="107"/>
      <c r="S18" s="109"/>
    </row>
    <row r="19" spans="1:19" x14ac:dyDescent="0.25">
      <c r="A19" s="72" t="s">
        <v>27</v>
      </c>
      <c r="B19" s="106"/>
      <c r="C19" s="114"/>
      <c r="D19" s="114"/>
      <c r="E19" s="135">
        <f>C19+D19</f>
        <v>0</v>
      </c>
      <c r="F19" s="106"/>
      <c r="G19" s="136">
        <f>G17+G18</f>
        <v>0</v>
      </c>
      <c r="H19" s="136">
        <f>H17+H18</f>
        <v>0</v>
      </c>
      <c r="I19" s="119">
        <f>G19+H19</f>
        <v>0</v>
      </c>
      <c r="J19" s="120"/>
      <c r="K19" s="120"/>
      <c r="L19" s="121">
        <f>J19+K19</f>
        <v>0</v>
      </c>
      <c r="M19" s="122">
        <f>M17+M18</f>
        <v>0</v>
      </c>
      <c r="N19" s="136">
        <f>N17+N18</f>
        <v>0</v>
      </c>
      <c r="O19" s="133">
        <f>M19+N19</f>
        <v>0</v>
      </c>
      <c r="P19" s="106"/>
      <c r="Q19" s="107"/>
      <c r="R19" s="107"/>
      <c r="S19" s="109"/>
    </row>
    <row r="20" spans="1:19" x14ac:dyDescent="0.25">
      <c r="A20" s="69" t="s">
        <v>28</v>
      </c>
      <c r="B20" s="126"/>
      <c r="C20" s="127"/>
      <c r="D20" s="127"/>
      <c r="E20" s="128"/>
      <c r="F20" s="126"/>
      <c r="G20" s="127"/>
      <c r="H20" s="127"/>
      <c r="I20" s="129"/>
      <c r="J20" s="130"/>
      <c r="K20" s="130"/>
      <c r="L20" s="128"/>
      <c r="M20" s="126"/>
      <c r="N20" s="127"/>
      <c r="O20" s="131"/>
      <c r="P20" s="126"/>
      <c r="Q20" s="127"/>
      <c r="R20" s="127"/>
      <c r="S20" s="129"/>
    </row>
    <row r="21" spans="1:19" x14ac:dyDescent="0.25">
      <c r="A21" s="70" t="s">
        <v>29</v>
      </c>
      <c r="B21" s="106"/>
      <c r="C21" s="107"/>
      <c r="D21" s="107"/>
      <c r="E21" s="108"/>
      <c r="F21" s="106"/>
      <c r="G21" s="132"/>
      <c r="H21" s="132"/>
      <c r="I21" s="109"/>
      <c r="J21" s="110"/>
      <c r="K21" s="110"/>
      <c r="L21" s="108"/>
      <c r="M21" s="112"/>
      <c r="N21" s="132"/>
      <c r="O21" s="133">
        <f>SUM(M21:N21)</f>
        <v>0</v>
      </c>
      <c r="P21" s="113"/>
      <c r="Q21" s="107"/>
      <c r="R21" s="132"/>
      <c r="S21" s="109"/>
    </row>
    <row r="22" spans="1:19" x14ac:dyDescent="0.25">
      <c r="A22" s="70" t="s">
        <v>30</v>
      </c>
      <c r="B22" s="106"/>
      <c r="C22" s="107"/>
      <c r="D22" s="107"/>
      <c r="E22" s="108"/>
      <c r="F22" s="106"/>
      <c r="G22" s="132"/>
      <c r="H22" s="132"/>
      <c r="I22" s="109"/>
      <c r="J22" s="110"/>
      <c r="K22" s="110"/>
      <c r="L22" s="108"/>
      <c r="M22" s="112"/>
      <c r="N22" s="132"/>
      <c r="O22" s="133">
        <f>SUM(M22:N22)</f>
        <v>0</v>
      </c>
      <c r="P22" s="113"/>
      <c r="Q22" s="107"/>
      <c r="R22" s="132"/>
      <c r="S22" s="134"/>
    </row>
    <row r="23" spans="1:19" x14ac:dyDescent="0.25">
      <c r="A23" s="73" t="s">
        <v>70</v>
      </c>
      <c r="B23" s="106"/>
      <c r="C23" s="107"/>
      <c r="D23" s="107"/>
      <c r="E23" s="108"/>
      <c r="F23" s="106"/>
      <c r="G23" s="132"/>
      <c r="H23" s="132"/>
      <c r="I23" s="109"/>
      <c r="J23" s="110"/>
      <c r="K23" s="110"/>
      <c r="L23" s="108"/>
      <c r="M23" s="112"/>
      <c r="N23" s="132"/>
      <c r="O23" s="133">
        <f>SUM(M23:N23)</f>
        <v>0</v>
      </c>
      <c r="P23" s="112"/>
      <c r="Q23" s="107"/>
      <c r="R23" s="132"/>
      <c r="S23" s="134"/>
    </row>
    <row r="24" spans="1:19" x14ac:dyDescent="0.25">
      <c r="A24" s="73" t="s">
        <v>31</v>
      </c>
      <c r="B24" s="106"/>
      <c r="C24" s="107"/>
      <c r="D24" s="107"/>
      <c r="E24" s="108"/>
      <c r="F24" s="106"/>
      <c r="G24" s="132"/>
      <c r="H24" s="132"/>
      <c r="I24" s="109"/>
      <c r="J24" s="110"/>
      <c r="K24" s="110"/>
      <c r="L24" s="108"/>
      <c r="M24" s="112"/>
      <c r="N24" s="132"/>
      <c r="O24" s="133">
        <f>SUM(M24:N24)</f>
        <v>0</v>
      </c>
      <c r="P24" s="106"/>
      <c r="Q24" s="107"/>
      <c r="R24" s="107"/>
      <c r="S24" s="109"/>
    </row>
    <row r="25" spans="1:19" x14ac:dyDescent="0.25">
      <c r="A25" s="72" t="s">
        <v>39</v>
      </c>
      <c r="B25" s="106"/>
      <c r="C25" s="116"/>
      <c r="D25" s="116"/>
      <c r="E25" s="135">
        <f>C25+D25</f>
        <v>0</v>
      </c>
      <c r="F25" s="106"/>
      <c r="G25" s="136">
        <f>G21+G22+G23+G24</f>
        <v>0</v>
      </c>
      <c r="H25" s="136">
        <f>H21+H22+H23+H24</f>
        <v>0</v>
      </c>
      <c r="I25" s="119">
        <f>G25+H25</f>
        <v>0</v>
      </c>
      <c r="J25" s="120"/>
      <c r="K25" s="120"/>
      <c r="L25" s="137">
        <f>J25+K25</f>
        <v>0</v>
      </c>
      <c r="M25" s="122">
        <f>M21+M22+M23+M24</f>
        <v>0</v>
      </c>
      <c r="N25" s="136">
        <f>N21+N22+N23+N24</f>
        <v>0</v>
      </c>
      <c r="O25" s="133">
        <f>SUM(M25:N25)</f>
        <v>0</v>
      </c>
      <c r="P25" s="106"/>
      <c r="Q25" s="107"/>
      <c r="R25" s="107"/>
      <c r="S25" s="109"/>
    </row>
    <row r="26" spans="1:19" x14ac:dyDescent="0.25">
      <c r="A26" s="69" t="s">
        <v>32</v>
      </c>
      <c r="B26" s="126"/>
      <c r="C26" s="127"/>
      <c r="D26" s="127"/>
      <c r="E26" s="128"/>
      <c r="F26" s="126"/>
      <c r="G26" s="127"/>
      <c r="H26" s="127"/>
      <c r="I26" s="129"/>
      <c r="J26" s="130"/>
      <c r="K26" s="130"/>
      <c r="L26" s="128"/>
      <c r="M26" s="126"/>
      <c r="N26" s="127"/>
      <c r="O26" s="131"/>
      <c r="P26" s="126"/>
      <c r="Q26" s="127"/>
      <c r="R26" s="127"/>
      <c r="S26" s="129"/>
    </row>
    <row r="27" spans="1:19" x14ac:dyDescent="0.25">
      <c r="A27" s="74" t="s">
        <v>33</v>
      </c>
      <c r="B27" s="106"/>
      <c r="C27" s="107"/>
      <c r="D27" s="116"/>
      <c r="E27" s="138">
        <f>D27</f>
        <v>0</v>
      </c>
      <c r="F27" s="106"/>
      <c r="G27" s="107"/>
      <c r="H27" s="139"/>
      <c r="I27" s="119">
        <f>H27</f>
        <v>0</v>
      </c>
      <c r="J27" s="140"/>
      <c r="K27" s="140"/>
      <c r="L27" s="138">
        <f>J27+K27</f>
        <v>0</v>
      </c>
      <c r="M27" s="141"/>
      <c r="N27" s="116"/>
      <c r="O27" s="124">
        <f>SUM(M27:N27)</f>
        <v>0</v>
      </c>
      <c r="P27" s="106"/>
      <c r="Q27" s="107"/>
      <c r="R27" s="107"/>
      <c r="S27" s="109"/>
    </row>
    <row r="28" spans="1:19" x14ac:dyDescent="0.25">
      <c r="A28" s="69" t="s">
        <v>75</v>
      </c>
      <c r="B28" s="126"/>
      <c r="C28" s="127"/>
      <c r="D28" s="127"/>
      <c r="E28" s="128"/>
      <c r="F28" s="126"/>
      <c r="G28" s="127"/>
      <c r="H28" s="127"/>
      <c r="I28" s="129"/>
      <c r="J28" s="130"/>
      <c r="K28" s="130"/>
      <c r="L28" s="128"/>
      <c r="M28" s="126"/>
      <c r="N28" s="127"/>
      <c r="O28" s="131"/>
      <c r="P28" s="126"/>
      <c r="Q28" s="127"/>
      <c r="R28" s="127"/>
      <c r="S28" s="129"/>
    </row>
    <row r="29" spans="1:19" x14ac:dyDescent="0.25">
      <c r="A29" s="75" t="s">
        <v>76</v>
      </c>
      <c r="B29" s="106"/>
      <c r="C29" s="107"/>
      <c r="D29" s="107"/>
      <c r="E29" s="107"/>
      <c r="F29" s="106"/>
      <c r="G29" s="107"/>
      <c r="H29" s="107"/>
      <c r="I29" s="107"/>
      <c r="J29" s="141"/>
      <c r="K29" s="120"/>
      <c r="L29" s="121">
        <f>J29+K29</f>
        <v>0</v>
      </c>
      <c r="M29" s="142"/>
      <c r="N29" s="143"/>
      <c r="O29" s="144">
        <f>SUM(M29:N29)</f>
        <v>0</v>
      </c>
      <c r="P29" s="106"/>
      <c r="Q29" s="107"/>
      <c r="R29" s="107"/>
      <c r="S29" s="109"/>
    </row>
    <row r="30" spans="1:19" x14ac:dyDescent="0.25">
      <c r="A30" s="69" t="s">
        <v>77</v>
      </c>
      <c r="B30" s="126"/>
      <c r="C30" s="127"/>
      <c r="D30" s="127"/>
      <c r="E30" s="128"/>
      <c r="F30" s="126"/>
      <c r="G30" s="127"/>
      <c r="H30" s="127"/>
      <c r="I30" s="129"/>
      <c r="J30" s="130"/>
      <c r="K30" s="130"/>
      <c r="L30" s="128"/>
      <c r="M30" s="126"/>
      <c r="N30" s="127"/>
      <c r="O30" s="131"/>
      <c r="P30" s="126"/>
      <c r="Q30" s="127"/>
      <c r="R30" s="127"/>
      <c r="S30" s="129"/>
    </row>
    <row r="31" spans="1:19" x14ac:dyDescent="0.25">
      <c r="A31" s="73" t="s">
        <v>34</v>
      </c>
      <c r="B31" s="106"/>
      <c r="C31" s="145"/>
      <c r="D31" s="107"/>
      <c r="E31" s="117">
        <f>C31</f>
        <v>0</v>
      </c>
      <c r="F31" s="106"/>
      <c r="G31" s="146"/>
      <c r="H31" s="110"/>
      <c r="I31" s="123">
        <f>G31</f>
        <v>0</v>
      </c>
      <c r="J31" s="141"/>
      <c r="K31" s="147"/>
      <c r="L31" s="121">
        <f>J31+K31</f>
        <v>0</v>
      </c>
      <c r="M31" s="112"/>
      <c r="N31" s="132"/>
      <c r="O31" s="133">
        <f>SUM(M31:N31)</f>
        <v>0</v>
      </c>
      <c r="P31" s="106"/>
      <c r="Q31" s="107"/>
      <c r="R31" s="107"/>
      <c r="S31" s="109"/>
    </row>
    <row r="32" spans="1:19" x14ac:dyDescent="0.25">
      <c r="A32" s="76" t="s">
        <v>35</v>
      </c>
      <c r="B32" s="188"/>
      <c r="C32" s="189"/>
      <c r="D32" s="189"/>
      <c r="E32" s="189"/>
      <c r="F32" s="148"/>
      <c r="G32" s="149"/>
      <c r="H32" s="150"/>
      <c r="I32" s="151"/>
      <c r="J32" s="188"/>
      <c r="K32" s="189"/>
      <c r="L32" s="189"/>
      <c r="M32" s="148"/>
      <c r="N32" s="150"/>
      <c r="O32" s="151"/>
      <c r="P32" s="186"/>
      <c r="Q32" s="187"/>
      <c r="R32" s="187"/>
      <c r="S32" s="151"/>
    </row>
    <row r="33" spans="1:19" s="88" customFormat="1" x14ac:dyDescent="0.25">
      <c r="A33" s="72" t="s">
        <v>36</v>
      </c>
      <c r="B33" s="141"/>
      <c r="C33" s="136">
        <f>C15+C19+C25+C31</f>
        <v>0</v>
      </c>
      <c r="D33" s="136">
        <f>D15+D19+D25+D27</f>
        <v>0</v>
      </c>
      <c r="E33" s="117">
        <f>E15+E19+E25+E27+E31</f>
        <v>0</v>
      </c>
      <c r="F33" s="141"/>
      <c r="G33" s="136">
        <f>G15+G19+G25+G31</f>
        <v>0</v>
      </c>
      <c r="H33" s="136">
        <f>H15+H19+H25+H27</f>
        <v>0</v>
      </c>
      <c r="I33" s="119">
        <f>I15+I19+I25+I27+I31</f>
        <v>0</v>
      </c>
      <c r="J33" s="152">
        <f>J15+J19+J25+J27+J29+J31</f>
        <v>0</v>
      </c>
      <c r="K33" s="152">
        <f>K15+K19+K25+K27+K29+K31</f>
        <v>0</v>
      </c>
      <c r="L33" s="117">
        <f>J33+K33</f>
        <v>0</v>
      </c>
      <c r="M33" s="153">
        <f>M15+M19+M25+M27+M29+M31</f>
        <v>0</v>
      </c>
      <c r="N33" s="136">
        <f>N15+N19+N25+N27+N29+N31</f>
        <v>0</v>
      </c>
      <c r="O33" s="119">
        <f>M33+N33</f>
        <v>0</v>
      </c>
      <c r="P33" s="154"/>
      <c r="Q33" s="155"/>
      <c r="R33" s="155"/>
      <c r="S33" s="156"/>
    </row>
    <row r="34" spans="1:19" x14ac:dyDescent="0.25">
      <c r="A34" s="73" t="s">
        <v>113</v>
      </c>
      <c r="B34" s="157"/>
      <c r="C34" s="107"/>
      <c r="D34" s="107"/>
      <c r="E34" s="158">
        <f>B34</f>
        <v>0</v>
      </c>
      <c r="F34" s="157"/>
      <c r="G34" s="107"/>
      <c r="H34" s="110"/>
      <c r="I34" s="119">
        <f>F34</f>
        <v>0</v>
      </c>
      <c r="J34" s="110"/>
      <c r="K34" s="110"/>
      <c r="L34" s="108"/>
      <c r="M34" s="106"/>
      <c r="N34" s="110"/>
      <c r="O34" s="108"/>
      <c r="P34" s="106"/>
      <c r="Q34" s="107"/>
      <c r="R34" s="107"/>
      <c r="S34" s="109"/>
    </row>
    <row r="35" spans="1:19" x14ac:dyDescent="0.25">
      <c r="A35" s="69" t="s">
        <v>37</v>
      </c>
      <c r="B35" s="126"/>
      <c r="C35" s="127"/>
      <c r="D35" s="127"/>
      <c r="E35" s="128"/>
      <c r="F35" s="126"/>
      <c r="G35" s="127"/>
      <c r="H35" s="127"/>
      <c r="I35" s="129"/>
      <c r="J35" s="130"/>
      <c r="K35" s="130"/>
      <c r="L35" s="128"/>
      <c r="M35" s="159"/>
      <c r="N35" s="160"/>
      <c r="O35" s="131"/>
      <c r="P35" s="126"/>
      <c r="Q35" s="127"/>
      <c r="R35" s="127"/>
      <c r="S35" s="129"/>
    </row>
    <row r="36" spans="1:19" x14ac:dyDescent="0.25">
      <c r="A36" s="71" t="s">
        <v>38</v>
      </c>
      <c r="B36" s="141"/>
      <c r="C36" s="161"/>
      <c r="D36" s="161"/>
      <c r="E36" s="138">
        <f>B36</f>
        <v>0</v>
      </c>
      <c r="F36" s="141"/>
      <c r="G36" s="107"/>
      <c r="H36" s="107"/>
      <c r="I36" s="119">
        <f>F36</f>
        <v>0</v>
      </c>
      <c r="J36" s="140"/>
      <c r="K36" s="140"/>
      <c r="L36" s="138">
        <f>J36+K36</f>
        <v>0</v>
      </c>
      <c r="M36" s="162"/>
      <c r="N36" s="116"/>
      <c r="O36" s="124">
        <f>SUM(M36:N36)</f>
        <v>0</v>
      </c>
      <c r="P36" s="106"/>
      <c r="Q36" s="107"/>
      <c r="R36" s="107"/>
      <c r="S36" s="109"/>
    </row>
    <row r="37" spans="1:19" x14ac:dyDescent="0.25">
      <c r="A37" s="77" t="s">
        <v>111</v>
      </c>
      <c r="B37" s="188"/>
      <c r="C37" s="189"/>
      <c r="D37" s="189"/>
      <c r="E37" s="189"/>
      <c r="F37" s="148"/>
      <c r="G37" s="149"/>
      <c r="H37" s="189"/>
      <c r="I37" s="190"/>
      <c r="J37" s="188"/>
      <c r="K37" s="189"/>
      <c r="L37" s="189"/>
      <c r="M37" s="188"/>
      <c r="N37" s="189"/>
      <c r="O37" s="190"/>
      <c r="P37" s="186"/>
      <c r="Q37" s="187"/>
      <c r="R37" s="187"/>
      <c r="S37" s="151"/>
    </row>
    <row r="38" spans="1:19" ht="15.75" thickBot="1" x14ac:dyDescent="0.3">
      <c r="A38" s="78" t="s">
        <v>36</v>
      </c>
      <c r="B38" s="163">
        <f>B33+B34+B36</f>
        <v>0</v>
      </c>
      <c r="C38" s="164">
        <f>C33</f>
        <v>0</v>
      </c>
      <c r="D38" s="164">
        <f>D33</f>
        <v>0</v>
      </c>
      <c r="E38" s="165">
        <f>E33+E34+E36</f>
        <v>0</v>
      </c>
      <c r="F38" s="163">
        <f>F33+F34+F36</f>
        <v>0</v>
      </c>
      <c r="G38" s="164">
        <f>G33</f>
        <v>0</v>
      </c>
      <c r="H38" s="164">
        <f>H33</f>
        <v>0</v>
      </c>
      <c r="I38" s="166">
        <f>I33+I34+I36</f>
        <v>0</v>
      </c>
      <c r="J38" s="167">
        <f>J33+J36</f>
        <v>0</v>
      </c>
      <c r="K38" s="167">
        <f>K33+K36</f>
        <v>0</v>
      </c>
      <c r="L38" s="165">
        <f>L33+L36</f>
        <v>0</v>
      </c>
      <c r="M38" s="163">
        <f>M33+M36</f>
        <v>0</v>
      </c>
      <c r="N38" s="164">
        <f>N33+N36</f>
        <v>0</v>
      </c>
      <c r="O38" s="166">
        <f>M38+N38</f>
        <v>0</v>
      </c>
      <c r="P38" s="168"/>
      <c r="Q38" s="169"/>
      <c r="R38" s="169"/>
      <c r="S38" s="170"/>
    </row>
    <row r="40" spans="1:19" ht="15.75" thickBot="1" x14ac:dyDescent="0.3">
      <c r="A40" s="171" t="s">
        <v>112</v>
      </c>
      <c r="B40" s="172">
        <f>I38-O38</f>
        <v>0</v>
      </c>
    </row>
    <row r="41" spans="1:19" ht="15.75" thickTop="1" x14ac:dyDescent="0.25"/>
  </sheetData>
  <mergeCells count="23">
    <mergeCell ref="A3:A4"/>
    <mergeCell ref="B4:E4"/>
    <mergeCell ref="F4:I4"/>
    <mergeCell ref="M4:O4"/>
    <mergeCell ref="N7:N13"/>
    <mergeCell ref="R4:R5"/>
    <mergeCell ref="S4:S5"/>
    <mergeCell ref="P4:P5"/>
    <mergeCell ref="Q4:Q5"/>
    <mergeCell ref="J4:L4"/>
    <mergeCell ref="P32:R32"/>
    <mergeCell ref="P37:R37"/>
    <mergeCell ref="B37:E37"/>
    <mergeCell ref="B32:E32"/>
    <mergeCell ref="J32:L32"/>
    <mergeCell ref="H37:I37"/>
    <mergeCell ref="J37:L37"/>
    <mergeCell ref="M37:O37"/>
    <mergeCell ref="B2:O2"/>
    <mergeCell ref="P2:S2"/>
    <mergeCell ref="B3:I3"/>
    <mergeCell ref="J3:O3"/>
    <mergeCell ref="P3:S3"/>
  </mergeCells>
  <pageMargins left="0.7" right="0.7" top="0.75" bottom="0.75" header="0.3" footer="0.3"/>
  <pageSetup paperSize="9" scale="42" orientation="landscape" r:id="rId1"/>
  <ignoredErrors>
    <ignoredError sqref="O24 L33" formula="1"/>
    <ignoredError sqref="L2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67"/>
  <sheetViews>
    <sheetView workbookViewId="0">
      <selection activeCell="B12" sqref="B12"/>
    </sheetView>
  </sheetViews>
  <sheetFormatPr defaultColWidth="9.140625" defaultRowHeight="15" x14ac:dyDescent="0.25"/>
  <cols>
    <col min="1" max="1" width="9.140625" style="6"/>
    <col min="2" max="2" width="68.85546875" style="6" customWidth="1"/>
    <col min="3" max="3" width="83.42578125" style="6" customWidth="1"/>
    <col min="4" max="16384" width="9.140625" style="6"/>
  </cols>
  <sheetData>
    <row r="1" spans="1:4" s="4" customFormat="1" x14ac:dyDescent="0.25"/>
    <row r="2" spans="1:4" s="4" customFormat="1" ht="15.75" thickBot="1" x14ac:dyDescent="0.3">
      <c r="B2" s="5" t="s">
        <v>67</v>
      </c>
    </row>
    <row r="3" spans="1:4" ht="38.25" customHeight="1" thickBot="1" x14ac:dyDescent="0.3">
      <c r="A3" s="4"/>
      <c r="B3" s="213" t="s">
        <v>68</v>
      </c>
      <c r="C3" s="214"/>
      <c r="D3" s="4"/>
    </row>
    <row r="4" spans="1:4" ht="15.75" thickBot="1" x14ac:dyDescent="0.3">
      <c r="A4" s="4"/>
      <c r="B4" s="9"/>
      <c r="C4" s="9"/>
      <c r="D4" s="4"/>
    </row>
    <row r="5" spans="1:4" ht="15.75" thickBot="1" x14ac:dyDescent="0.3">
      <c r="A5" s="4"/>
      <c r="B5" s="10" t="s">
        <v>42</v>
      </c>
      <c r="C5" s="11"/>
      <c r="D5" s="4"/>
    </row>
    <row r="6" spans="1:4" ht="26.25" thickBot="1" x14ac:dyDescent="0.3">
      <c r="A6" s="4"/>
      <c r="B6" s="12" t="s">
        <v>43</v>
      </c>
      <c r="C6" s="13" t="s">
        <v>44</v>
      </c>
      <c r="D6" s="4"/>
    </row>
    <row r="7" spans="1:4" ht="38.25" x14ac:dyDescent="0.25">
      <c r="A7" s="4"/>
      <c r="B7" s="50" t="s">
        <v>17</v>
      </c>
      <c r="C7" s="53" t="s">
        <v>45</v>
      </c>
      <c r="D7" s="4"/>
    </row>
    <row r="8" spans="1:4" ht="51" x14ac:dyDescent="0.25">
      <c r="A8" s="4"/>
      <c r="B8" s="15" t="s">
        <v>46</v>
      </c>
      <c r="C8" s="47" t="s">
        <v>73</v>
      </c>
      <c r="D8" s="4"/>
    </row>
    <row r="9" spans="1:4" ht="51" x14ac:dyDescent="0.25">
      <c r="A9" s="4"/>
      <c r="B9" s="15" t="s">
        <v>19</v>
      </c>
      <c r="C9" s="47" t="s">
        <v>47</v>
      </c>
      <c r="D9" s="4"/>
    </row>
    <row r="10" spans="1:4" ht="25.5" customHeight="1" x14ac:dyDescent="0.25">
      <c r="A10" s="4"/>
      <c r="B10" s="15" t="s">
        <v>20</v>
      </c>
      <c r="C10" s="47" t="s">
        <v>48</v>
      </c>
      <c r="D10" s="4"/>
    </row>
    <row r="11" spans="1:4" ht="38.25" x14ac:dyDescent="0.25">
      <c r="A11" s="4"/>
      <c r="B11" s="15" t="s">
        <v>21</v>
      </c>
      <c r="C11" s="47" t="s">
        <v>49</v>
      </c>
      <c r="D11" s="4"/>
    </row>
    <row r="12" spans="1:4" ht="63.75" x14ac:dyDescent="0.25">
      <c r="A12" s="4"/>
      <c r="B12" s="15" t="s">
        <v>22</v>
      </c>
      <c r="C12" s="47" t="s">
        <v>50</v>
      </c>
      <c r="D12" s="4"/>
    </row>
    <row r="13" spans="1:4" ht="63.75" x14ac:dyDescent="0.25">
      <c r="A13" s="4"/>
      <c r="B13" s="15" t="s">
        <v>98</v>
      </c>
      <c r="C13" s="47" t="s">
        <v>99</v>
      </c>
      <c r="D13" s="4"/>
    </row>
    <row r="14" spans="1:4" ht="51" x14ac:dyDescent="0.25">
      <c r="B14" s="60" t="s">
        <v>95</v>
      </c>
      <c r="C14" s="59" t="s">
        <v>96</v>
      </c>
      <c r="D14" s="4"/>
    </row>
    <row r="15" spans="1:4" ht="39" thickBot="1" x14ac:dyDescent="0.3">
      <c r="A15" s="4"/>
      <c r="B15" s="57" t="s">
        <v>85</v>
      </c>
      <c r="C15" s="173" t="s">
        <v>115</v>
      </c>
      <c r="D15" s="4"/>
    </row>
    <row r="16" spans="1:4" s="7" customFormat="1" ht="15.75" thickBot="1" x14ac:dyDescent="0.3">
      <c r="B16" s="51"/>
      <c r="C16" s="52"/>
    </row>
    <row r="17" spans="1:258" ht="15.75" thickBot="1" x14ac:dyDescent="0.3">
      <c r="A17" s="4"/>
      <c r="B17" s="17" t="s">
        <v>24</v>
      </c>
      <c r="C17" s="18"/>
      <c r="D17" s="4"/>
    </row>
    <row r="18" spans="1:258" ht="15.75" thickBot="1" x14ac:dyDescent="0.3">
      <c r="A18" s="4"/>
      <c r="B18" s="19" t="s">
        <v>43</v>
      </c>
      <c r="C18" s="20" t="s">
        <v>51</v>
      </c>
      <c r="D18" s="4"/>
    </row>
    <row r="19" spans="1:258" x14ac:dyDescent="0.25">
      <c r="A19" s="4"/>
      <c r="B19" s="21" t="s">
        <v>25</v>
      </c>
      <c r="C19" s="22" t="s">
        <v>69</v>
      </c>
      <c r="D19" s="4"/>
    </row>
    <row r="20" spans="1:258" ht="39" thickBot="1" x14ac:dyDescent="0.3">
      <c r="A20" s="4"/>
      <c r="B20" s="16" t="s">
        <v>52</v>
      </c>
      <c r="C20" s="23" t="s">
        <v>53</v>
      </c>
      <c r="D20" s="4"/>
    </row>
    <row r="21" spans="1:258" ht="15.75" thickBot="1" x14ac:dyDescent="0.3">
      <c r="A21" s="4"/>
      <c r="B21" s="24"/>
      <c r="C21" s="2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row>
    <row r="22" spans="1:258" ht="15.75" thickBot="1" x14ac:dyDescent="0.3">
      <c r="A22" s="4"/>
      <c r="B22" s="10" t="s">
        <v>28</v>
      </c>
      <c r="C22" s="11"/>
      <c r="D22" s="4"/>
    </row>
    <row r="23" spans="1:258" ht="15.75" thickBot="1" x14ac:dyDescent="0.3">
      <c r="A23" s="4"/>
      <c r="B23" s="25" t="s">
        <v>43</v>
      </c>
      <c r="C23" s="26" t="s">
        <v>51</v>
      </c>
      <c r="D23" s="4"/>
    </row>
    <row r="24" spans="1:258" x14ac:dyDescent="0.25">
      <c r="A24" s="4"/>
      <c r="B24" s="14" t="s">
        <v>29</v>
      </c>
      <c r="C24" s="27" t="s">
        <v>54</v>
      </c>
      <c r="D24" s="4"/>
    </row>
    <row r="25" spans="1:258" ht="25.5" x14ac:dyDescent="0.25">
      <c r="A25" s="4"/>
      <c r="B25" s="8" t="s">
        <v>30</v>
      </c>
      <c r="C25" s="28" t="s">
        <v>55</v>
      </c>
      <c r="D25" s="4"/>
    </row>
    <row r="26" spans="1:258" x14ac:dyDescent="0.25">
      <c r="A26" s="4"/>
      <c r="B26" s="29" t="s">
        <v>70</v>
      </c>
      <c r="C26" s="28" t="s">
        <v>88</v>
      </c>
      <c r="D26" s="4"/>
    </row>
    <row r="27" spans="1:258" ht="26.25" thickBot="1" x14ac:dyDescent="0.3">
      <c r="A27" s="4"/>
      <c r="B27" s="16" t="s">
        <v>79</v>
      </c>
      <c r="C27" s="23" t="s">
        <v>71</v>
      </c>
      <c r="D27" s="4"/>
    </row>
    <row r="28" spans="1:258" ht="15.75" thickBot="1" x14ac:dyDescent="0.3">
      <c r="A28" s="4"/>
      <c r="B28" s="208"/>
      <c r="C28" s="208"/>
      <c r="D28" s="4"/>
    </row>
    <row r="29" spans="1:258" ht="15.75" thickBot="1" x14ac:dyDescent="0.3">
      <c r="A29" s="4"/>
      <c r="B29" s="30" t="s">
        <v>32</v>
      </c>
      <c r="C29" s="31"/>
      <c r="D29" s="4"/>
    </row>
    <row r="30" spans="1:258" ht="15.75" thickBot="1" x14ac:dyDescent="0.3">
      <c r="A30" s="4"/>
      <c r="B30" s="25" t="s">
        <v>43</v>
      </c>
      <c r="C30" s="26" t="s">
        <v>51</v>
      </c>
      <c r="D30" s="4"/>
    </row>
    <row r="31" spans="1:258" ht="15.75" thickBot="1" x14ac:dyDescent="0.3">
      <c r="A31" s="4"/>
      <c r="B31" s="32" t="s">
        <v>56</v>
      </c>
      <c r="C31" s="33" t="s">
        <v>91</v>
      </c>
      <c r="D31" s="4"/>
    </row>
    <row r="32" spans="1:258" ht="15.75" thickBot="1" x14ac:dyDescent="0.3">
      <c r="A32" s="4"/>
      <c r="B32" s="34"/>
      <c r="C32" s="46"/>
      <c r="D32" s="4"/>
    </row>
    <row r="33" spans="1:4" ht="15.75" thickBot="1" x14ac:dyDescent="0.3">
      <c r="A33" s="4"/>
      <c r="B33" s="84" t="s">
        <v>75</v>
      </c>
      <c r="C33" s="85"/>
      <c r="D33" s="4"/>
    </row>
    <row r="34" spans="1:4" ht="15.75" thickBot="1" x14ac:dyDescent="0.3">
      <c r="A34" s="4"/>
      <c r="B34" s="48" t="s">
        <v>43</v>
      </c>
      <c r="C34" s="49" t="s">
        <v>78</v>
      </c>
      <c r="D34" s="4"/>
    </row>
    <row r="35" spans="1:4" ht="77.25" thickBot="1" x14ac:dyDescent="0.25">
      <c r="A35" s="4"/>
      <c r="B35" s="102" t="s">
        <v>76</v>
      </c>
      <c r="C35" s="103" t="s">
        <v>109</v>
      </c>
      <c r="D35" s="4"/>
    </row>
    <row r="36" spans="1:4" ht="15.75" thickBot="1" x14ac:dyDescent="0.3">
      <c r="A36" s="4"/>
      <c r="C36" s="46"/>
      <c r="D36" s="4"/>
    </row>
    <row r="37" spans="1:4" ht="12" customHeight="1" thickBot="1" x14ac:dyDescent="0.3">
      <c r="A37" s="4"/>
      <c r="B37" s="30" t="s">
        <v>77</v>
      </c>
      <c r="C37" s="35"/>
      <c r="D37" s="4"/>
    </row>
    <row r="38" spans="1:4" ht="12" customHeight="1" thickBot="1" x14ac:dyDescent="0.3">
      <c r="A38" s="4"/>
      <c r="B38" s="25" t="s">
        <v>43</v>
      </c>
      <c r="C38" s="26" t="s">
        <v>51</v>
      </c>
      <c r="D38" s="4"/>
    </row>
    <row r="39" spans="1:4" ht="51.75" thickBot="1" x14ac:dyDescent="0.3">
      <c r="A39" s="4"/>
      <c r="B39" s="42" t="s">
        <v>57</v>
      </c>
      <c r="C39" s="43" t="s">
        <v>110</v>
      </c>
      <c r="D39" s="4"/>
    </row>
    <row r="40" spans="1:4" ht="15.75" thickBot="1" x14ac:dyDescent="0.3">
      <c r="A40" s="4"/>
      <c r="B40" s="54"/>
      <c r="C40" s="55"/>
      <c r="D40" s="4"/>
    </row>
    <row r="41" spans="1:4" ht="15.75" thickBot="1" x14ac:dyDescent="0.3">
      <c r="A41" s="4"/>
      <c r="B41" s="104" t="s">
        <v>35</v>
      </c>
      <c r="C41" s="105"/>
      <c r="D41" s="4"/>
    </row>
    <row r="42" spans="1:4" ht="15.75" thickBot="1" x14ac:dyDescent="0.3">
      <c r="A42" s="4"/>
      <c r="B42" s="25" t="s">
        <v>43</v>
      </c>
      <c r="C42" s="26" t="s">
        <v>51</v>
      </c>
      <c r="D42" s="4"/>
    </row>
    <row r="43" spans="1:4" ht="51.75" thickBot="1" x14ac:dyDescent="0.3">
      <c r="A43" s="4"/>
      <c r="B43" s="42" t="s">
        <v>113</v>
      </c>
      <c r="C43" s="43" t="s">
        <v>114</v>
      </c>
      <c r="D43" s="4"/>
    </row>
    <row r="44" spans="1:4" ht="15.75" thickBot="1" x14ac:dyDescent="0.3">
      <c r="A44" s="4"/>
      <c r="B44" s="54"/>
      <c r="C44" s="55"/>
      <c r="D44" s="4"/>
    </row>
    <row r="45" spans="1:4" ht="15.75" thickBot="1" x14ac:dyDescent="0.3">
      <c r="A45" s="4"/>
      <c r="B45" s="44" t="s">
        <v>81</v>
      </c>
      <c r="C45" s="45"/>
      <c r="D45" s="4"/>
    </row>
    <row r="46" spans="1:4" ht="15.75" thickBot="1" x14ac:dyDescent="0.3">
      <c r="A46" s="4"/>
      <c r="B46" s="25" t="s">
        <v>43</v>
      </c>
      <c r="C46" s="26" t="s">
        <v>51</v>
      </c>
      <c r="D46" s="4"/>
    </row>
    <row r="47" spans="1:4" ht="26.25" thickBot="1" x14ac:dyDescent="0.3">
      <c r="A47" s="4"/>
      <c r="B47" s="42" t="s">
        <v>82</v>
      </c>
      <c r="C47" s="43" t="s">
        <v>83</v>
      </c>
      <c r="D47" s="4"/>
    </row>
    <row r="48" spans="1:4" ht="12" customHeight="1" thickBot="1" x14ac:dyDescent="0.3">
      <c r="A48" s="4"/>
      <c r="B48" s="34"/>
      <c r="C48" s="36"/>
      <c r="D48" s="4"/>
    </row>
    <row r="49" spans="1:258" ht="15.75" thickBot="1" x14ac:dyDescent="0.3">
      <c r="A49" s="4"/>
      <c r="B49" s="209" t="s">
        <v>1</v>
      </c>
      <c r="C49" s="210"/>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row>
    <row r="50" spans="1:258" ht="15.75" thickBot="1" x14ac:dyDescent="0.3">
      <c r="A50" s="4"/>
      <c r="B50" s="25" t="s">
        <v>43</v>
      </c>
      <c r="C50" s="26" t="s">
        <v>51</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row>
    <row r="51" spans="1:258" ht="63.75" x14ac:dyDescent="0.25">
      <c r="A51" s="4"/>
      <c r="B51" s="99" t="s">
        <v>105</v>
      </c>
      <c r="C51" s="100" t="s">
        <v>106</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row>
    <row r="52" spans="1:258" x14ac:dyDescent="0.25">
      <c r="A52" s="4"/>
      <c r="B52" s="15" t="s">
        <v>8</v>
      </c>
      <c r="C52" s="37" t="s">
        <v>58</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row>
    <row r="53" spans="1:258" ht="51" x14ac:dyDescent="0.25">
      <c r="A53" s="4"/>
      <c r="B53" s="15" t="s">
        <v>9</v>
      </c>
      <c r="C53" s="37" t="s">
        <v>92</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row>
    <row r="54" spans="1:258" ht="76.5" x14ac:dyDescent="0.25">
      <c r="A54" s="4"/>
      <c r="B54" s="60" t="s">
        <v>104</v>
      </c>
      <c r="C54" s="101" t="s">
        <v>108</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row>
    <row r="55" spans="1:258" x14ac:dyDescent="0.25">
      <c r="A55" s="4"/>
      <c r="B55" s="15" t="s">
        <v>59</v>
      </c>
      <c r="C55" s="37" t="s">
        <v>60</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row>
    <row r="56" spans="1:258" ht="63.75" x14ac:dyDescent="0.25">
      <c r="A56" s="4"/>
      <c r="B56" s="15" t="s">
        <v>11</v>
      </c>
      <c r="C56" s="101" t="s">
        <v>107</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row>
    <row r="57" spans="1:258" ht="38.25" x14ac:dyDescent="0.25">
      <c r="A57" s="4"/>
      <c r="B57" s="15" t="s">
        <v>61</v>
      </c>
      <c r="C57" s="37" t="s">
        <v>90</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row>
    <row r="58" spans="1:258" ht="42.75" customHeight="1" x14ac:dyDescent="0.25">
      <c r="A58" s="4"/>
      <c r="B58" s="15" t="s">
        <v>86</v>
      </c>
      <c r="C58" s="37" t="s">
        <v>87</v>
      </c>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row>
    <row r="59" spans="1:258" ht="15.75" thickBot="1" x14ac:dyDescent="0.3">
      <c r="A59" s="4"/>
      <c r="B59" s="16" t="s">
        <v>13</v>
      </c>
      <c r="C59" s="38" t="s">
        <v>62</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row>
    <row r="60" spans="1:258" ht="15.75" thickBot="1" x14ac:dyDescent="0.3">
      <c r="A60" s="4"/>
      <c r="B60" s="24"/>
      <c r="C60" s="2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row>
    <row r="61" spans="1:258" ht="15.75" thickBot="1" x14ac:dyDescent="0.3">
      <c r="A61" s="4"/>
      <c r="B61" s="211" t="s">
        <v>63</v>
      </c>
      <c r="C61" s="212"/>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row>
    <row r="62" spans="1:258" ht="15.75" thickBot="1" x14ac:dyDescent="0.3">
      <c r="A62" s="4"/>
      <c r="B62" s="25" t="s">
        <v>43</v>
      </c>
      <c r="C62" s="26" t="s">
        <v>51</v>
      </c>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row>
    <row r="63" spans="1:258" ht="63.75" x14ac:dyDescent="0.25">
      <c r="A63" s="4"/>
      <c r="B63" s="14" t="s">
        <v>64</v>
      </c>
      <c r="C63" s="39" t="s">
        <v>93</v>
      </c>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row>
    <row r="64" spans="1:258" ht="38.25" x14ac:dyDescent="0.25">
      <c r="A64" s="4"/>
      <c r="B64" s="15" t="s">
        <v>15</v>
      </c>
      <c r="C64" s="37" t="s">
        <v>74</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row>
    <row r="65" spans="1:258" ht="63.75" x14ac:dyDescent="0.25">
      <c r="A65" s="4"/>
      <c r="B65" s="15" t="s">
        <v>65</v>
      </c>
      <c r="C65" s="56" t="s">
        <v>80</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row>
    <row r="66" spans="1:258" ht="39" thickBot="1" x14ac:dyDescent="0.3">
      <c r="A66" s="4"/>
      <c r="B66" s="40" t="s">
        <v>66</v>
      </c>
      <c r="C66" s="41" t="s">
        <v>72</v>
      </c>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row>
    <row r="67" spans="1:258" x14ac:dyDescent="0.25">
      <c r="A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row>
  </sheetData>
  <mergeCells count="4">
    <mergeCell ref="B28:C28"/>
    <mergeCell ref="B49:C49"/>
    <mergeCell ref="B61:C61"/>
    <mergeCell ref="B3:C3"/>
  </mergeCells>
  <pageMargins left="0.7" right="0.7" top="0.75" bottom="0.75" header="0.3" footer="0.3"/>
  <pageSetup paperSize="8"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Skabelon regnskabs- og aktivite</vt:lpstr>
      <vt:lpstr>Vejledning</vt:lpstr>
      <vt:lpstr>Ark3</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Nørgaard Øhle</dc:creator>
  <cp:lastModifiedBy>Jane Nørgaard Øhle</cp:lastModifiedBy>
  <cp:lastPrinted>2017-11-29T13:28:12Z</cp:lastPrinted>
  <dcterms:created xsi:type="dcterms:W3CDTF">2016-12-13T13:38:12Z</dcterms:created>
  <dcterms:modified xsi:type="dcterms:W3CDTF">2018-03-08T13:28:21Z</dcterms:modified>
</cp:coreProperties>
</file>